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f Municipalities\Financial Census of Municipalities 2019\Release 2019\Final\P9114_Unit data_2018R &amp; 2019\P9114_Unit data_2018R\"/>
    </mc:Choice>
  </mc:AlternateContent>
  <bookViews>
    <workbookView xWindow="0" yWindow="0" windowWidth="21576" windowHeight="9360" activeTab="2"/>
  </bookViews>
  <sheets>
    <sheet name="Statement of financial position" sheetId="2" r:id="rId1"/>
    <sheet name="Rates income &amp; expenditure" sheetId="1" r:id="rId2"/>
    <sheet name="Trading income &amp; expenditure" sheetId="3" r:id="rId3"/>
  </sheets>
  <definedNames>
    <definedName name="_AMO_UniqueIdentifier" hidden="1">"'a5208aff-b15b-4cab-9793-6bd071e8b515'"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8" i="2" l="1"/>
  <c r="L127" i="2"/>
  <c r="L124" i="2"/>
  <c r="L122" i="2"/>
  <c r="L119" i="2"/>
  <c r="L117" i="2"/>
  <c r="L114" i="2"/>
  <c r="L106" i="2"/>
  <c r="L101" i="2"/>
  <c r="L96" i="2"/>
  <c r="L90" i="2"/>
  <c r="L86" i="2"/>
  <c r="L80" i="2"/>
  <c r="L70" i="2"/>
  <c r="L69" i="2"/>
  <c r="L66" i="2"/>
  <c r="L65" i="2"/>
  <c r="L61" i="2"/>
  <c r="L60" i="2"/>
  <c r="L57" i="2"/>
  <c r="L56" i="2"/>
  <c r="L53" i="2"/>
  <c r="L52" i="2"/>
  <c r="L49" i="2"/>
  <c r="L48" i="2"/>
  <c r="L42" i="2"/>
  <c r="L41" i="2"/>
  <c r="L38" i="2"/>
  <c r="L37" i="2"/>
  <c r="L34" i="2"/>
  <c r="L33" i="2"/>
  <c r="L30" i="2"/>
  <c r="L29" i="2"/>
  <c r="L25" i="2"/>
  <c r="L24" i="2"/>
  <c r="L20" i="2"/>
  <c r="L19" i="2"/>
  <c r="L12" i="2"/>
  <c r="L8" i="2"/>
  <c r="L5" i="2"/>
  <c r="L130" i="2"/>
  <c r="L129" i="2"/>
  <c r="L126" i="2"/>
  <c r="L125" i="2"/>
  <c r="L121" i="2"/>
  <c r="L120" i="2"/>
  <c r="L116" i="2"/>
  <c r="L115" i="2"/>
  <c r="L109" i="2"/>
  <c r="L108" i="2"/>
  <c r="L107" i="2"/>
  <c r="L105" i="2"/>
  <c r="L103" i="2"/>
  <c r="L102" i="2"/>
  <c r="L100" i="2"/>
  <c r="L98" i="2"/>
  <c r="L97" i="2"/>
  <c r="L95" i="2"/>
  <c r="L94" i="2"/>
  <c r="L91" i="2"/>
  <c r="L89" i="2"/>
  <c r="L88" i="2"/>
  <c r="L87" i="2"/>
  <c r="L85" i="2"/>
  <c r="L83" i="2"/>
  <c r="L81" i="2"/>
  <c r="L79" i="2"/>
  <c r="L111" i="2"/>
  <c r="L78" i="2"/>
  <c r="L68" i="2"/>
  <c r="L67" i="2"/>
  <c r="L63" i="2"/>
  <c r="L62" i="2"/>
  <c r="L59" i="2"/>
  <c r="L58" i="2"/>
  <c r="L55" i="2"/>
  <c r="L54" i="2"/>
  <c r="L51" i="2"/>
  <c r="L50" i="2"/>
  <c r="L47" i="2"/>
  <c r="L43" i="2"/>
  <c r="L40" i="2"/>
  <c r="L39" i="2"/>
  <c r="L36" i="2"/>
  <c r="L35" i="2"/>
  <c r="L32" i="2"/>
  <c r="L31" i="2"/>
  <c r="L27" i="2"/>
  <c r="L26" i="2"/>
  <c r="L22" i="2"/>
  <c r="L21" i="2"/>
  <c r="L7" i="2"/>
  <c r="L9" i="2"/>
  <c r="L10" i="2"/>
  <c r="L11" i="2"/>
  <c r="L13" i="2"/>
  <c r="L14" i="2"/>
  <c r="L15" i="2"/>
  <c r="L6" i="2" l="1"/>
  <c r="L82" i="3"/>
  <c r="L81" i="3"/>
  <c r="L80" i="3"/>
  <c r="L79" i="3"/>
  <c r="L78" i="3"/>
  <c r="L77" i="3"/>
  <c r="L76" i="3"/>
  <c r="L75" i="3"/>
  <c r="L73" i="3"/>
  <c r="L72" i="3"/>
  <c r="L71" i="3"/>
  <c r="L70" i="3"/>
  <c r="L69" i="3"/>
  <c r="L67" i="3"/>
  <c r="L66" i="3"/>
  <c r="L65" i="3"/>
  <c r="L64" i="3"/>
  <c r="L63" i="3"/>
  <c r="L62" i="3"/>
  <c r="L61" i="3"/>
  <c r="L60" i="3"/>
  <c r="L59" i="3"/>
  <c r="L58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3" i="3"/>
  <c r="L22" i="3"/>
  <c r="L21" i="3"/>
  <c r="L20" i="3"/>
  <c r="L19" i="3"/>
  <c r="L17" i="3"/>
  <c r="L16" i="3"/>
  <c r="L15" i="3"/>
  <c r="L13" i="3"/>
  <c r="L12" i="3"/>
  <c r="L11" i="3"/>
  <c r="L10" i="3"/>
  <c r="L9" i="3"/>
  <c r="L8" i="3"/>
  <c r="L7" i="3"/>
  <c r="L6" i="3"/>
  <c r="L5" i="3"/>
  <c r="L80" i="1"/>
  <c r="L79" i="1"/>
  <c r="L78" i="1"/>
  <c r="L77" i="1"/>
  <c r="L76" i="1"/>
  <c r="L75" i="1"/>
  <c r="L74" i="1"/>
  <c r="L73" i="1"/>
  <c r="L71" i="1"/>
  <c r="L70" i="1"/>
  <c r="L69" i="1"/>
  <c r="L68" i="1"/>
  <c r="L67" i="1"/>
  <c r="L66" i="1"/>
  <c r="L65" i="1"/>
  <c r="L64" i="1"/>
  <c r="L63" i="1"/>
  <c r="L62" i="1"/>
  <c r="L60" i="1"/>
  <c r="L59" i="1"/>
  <c r="L58" i="1"/>
  <c r="L57" i="1"/>
  <c r="L56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0" i="1"/>
  <c r="L19" i="1"/>
  <c r="L18" i="1"/>
  <c r="L17" i="1"/>
  <c r="L16" i="1"/>
  <c r="L14" i="1"/>
  <c r="L13" i="1"/>
  <c r="L12" i="1"/>
  <c r="L11" i="1"/>
  <c r="L10" i="1"/>
  <c r="L9" i="1"/>
  <c r="L8" i="1"/>
  <c r="L7" i="1"/>
  <c r="L6" i="1"/>
  <c r="L5" i="1"/>
</calcChain>
</file>

<file path=xl/sharedStrings.xml><?xml version="1.0" encoding="utf-8"?>
<sst xmlns="http://schemas.openxmlformats.org/spreadsheetml/2006/main" count="506" uniqueCount="302">
  <si>
    <t>Western Cape</t>
  </si>
  <si>
    <t>R'000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</si>
  <si>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</si>
  <si>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</si>
  <si>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</si>
  <si>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</si>
  <si>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</si>
  <si>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</si>
  <si>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</si>
  <si>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</si>
  <si>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</si>
  <si>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</si>
  <si>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</si>
  <si>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</si>
  <si>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</si>
  <si>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</si>
  <si>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</si>
  <si>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</si>
  <si>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</si>
  <si>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</si>
  <si>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</si>
  <si>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</si>
  <si>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</si>
  <si>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</si>
  <si>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</si>
  <si>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</si>
  <si>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</si>
  <si>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</si>
  <si>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</si>
  <si>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</si>
  <si>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</si>
  <si>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</si>
  <si>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</si>
  <si>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</si>
  <si>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</si>
  <si>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</si>
  <si>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</si>
  <si>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</si>
  <si>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</si>
  <si>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</si>
  <si>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</si>
  <si>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</si>
  <si>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</si>
  <si>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</si>
  <si>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</si>
  <si>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</si>
  <si>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</si>
  <si>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</si>
  <si>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</si>
  <si>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</si>
  <si>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</si>
  <si>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</si>
  <si>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</si>
  <si>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Non-current provisions</t>
  </si>
  <si>
    <t>Current liabilities</t>
  </si>
  <si>
    <t>Short-term loans from:</t>
  </si>
  <si>
    <t>Current provisions</t>
  </si>
  <si>
    <t>Unspent conditional grants</t>
  </si>
  <si>
    <t>VAT payable</t>
  </si>
  <si>
    <t>Bank overdraft</t>
  </si>
  <si>
    <t>Creditors:</t>
  </si>
  <si>
    <t>Trade creditors</t>
  </si>
  <si>
    <t>Consumer deposits</t>
  </si>
  <si>
    <t>Income/payments received in advance</t>
  </si>
  <si>
    <t>Other creditors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</si>
  <si>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</si>
  <si>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</si>
  <si>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</si>
  <si>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</si>
  <si>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</si>
  <si>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</si>
  <si>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</si>
  <si>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Municipal stock/shares</t>
  </si>
  <si>
    <t>Other marketable stock/shares:</t>
  </si>
  <si>
    <t>Government stock</t>
  </si>
  <si>
    <t>Treasury bills</t>
  </si>
  <si>
    <t>Other local government institutions stock</t>
  </si>
  <si>
    <t>Public financial corporations stock</t>
  </si>
  <si>
    <t>Public non-financial corporations stock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</si>
  <si>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</si>
  <si>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</si>
  <si>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</si>
  <si>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Long-term receivables:</t>
  </si>
  <si>
    <t>Car loans</t>
  </si>
  <si>
    <t>Housing selling scheme loans</t>
  </si>
  <si>
    <t>Sewerage connection loans</t>
  </si>
  <si>
    <t>Electricity appliance purchase scheme</t>
  </si>
  <si>
    <t>Other (including local government institutions)</t>
  </si>
  <si>
    <t>Long-term loans to:</t>
  </si>
  <si>
    <t>Other companies/institutions</t>
  </si>
  <si>
    <t>Long-term deposits and investments with:</t>
  </si>
  <si>
    <t>Other</t>
  </si>
  <si>
    <t>Current assets</t>
  </si>
  <si>
    <t>Inventory</t>
  </si>
  <si>
    <t>Short-term loans, deposits and investments</t>
  </si>
  <si>
    <t>Short-term deposits and investments with:</t>
  </si>
  <si>
    <t>Debtors:</t>
  </si>
  <si>
    <t>Consumer debtors</t>
  </si>
  <si>
    <t>Other debtors (including short-term portion of long-term receivables)</t>
  </si>
  <si>
    <t>VAT receivable</t>
  </si>
  <si>
    <t>Pre-paid expenses</t>
  </si>
  <si>
    <t>Petty cash and bank</t>
  </si>
  <si>
    <t>Total assets</t>
  </si>
  <si>
    <t>Net assets &amp; liabilities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</si>
  <si>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</si>
  <si>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</si>
  <si>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</si>
  <si>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</si>
  <si>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</si>
  <si>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</si>
  <si>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</si>
  <si>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</si>
  <si>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</si>
  <si>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</si>
  <si>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</si>
  <si>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</si>
  <si>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</si>
  <si>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</si>
  <si>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</si>
  <si>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</si>
  <si>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</si>
  <si>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</si>
  <si>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</si>
  <si>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</si>
  <si>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</si>
  <si>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</si>
  <si>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</si>
  <si>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</si>
  <si>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</si>
  <si>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</si>
  <si>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</si>
  <si>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</si>
  <si>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</si>
  <si>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</si>
  <si>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</si>
  <si>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</si>
  <si>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</si>
  <si>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</si>
  <si>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</si>
  <si>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</si>
  <si>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</si>
  <si>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</si>
  <si>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</si>
  <si>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</si>
  <si>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</si>
  <si>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</si>
  <si>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</si>
  <si>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</si>
  <si>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</si>
  <si>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</si>
  <si>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</si>
  <si>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</si>
  <si>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</si>
  <si>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</si>
  <si>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</si>
  <si>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</si>
  <si>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</si>
  <si>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</si>
  <si>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</si>
  <si>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</si>
  <si>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</si>
  <si>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</si>
  <si>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</si>
  <si>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</si>
  <si>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</si>
  <si>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</si>
  <si>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</si>
  <si>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</si>
  <si>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</si>
  <si>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</si>
  <si>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</si>
  <si>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</si>
  <si>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</si>
  <si>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</si>
  <si>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</si>
  <si>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</si>
  <si>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</si>
  <si>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</si>
  <si>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</si>
  <si>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</si>
  <si>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</si>
  <si>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</si>
  <si>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</si>
  <si>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</si>
  <si>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</si>
  <si>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 xml:space="preserve">Income and expenditure for rates and general services </t>
  </si>
  <si>
    <t>Expenditure</t>
  </si>
  <si>
    <t>Income</t>
  </si>
  <si>
    <t>Eastern Cape</t>
  </si>
  <si>
    <t>Northern Cape</t>
  </si>
  <si>
    <t>Free State</t>
  </si>
  <si>
    <t>KwaZulu-Natal</t>
  </si>
  <si>
    <t>North West</t>
  </si>
  <si>
    <t>Gauteng</t>
  </si>
  <si>
    <t>Mpumalanga</t>
  </si>
  <si>
    <t>Limpopo</t>
  </si>
  <si>
    <t>South Africa</t>
  </si>
  <si>
    <t xml:space="preserve">Income and expenditure for housing and trading services </t>
  </si>
  <si>
    <t>Other non-current liabilities</t>
  </si>
  <si>
    <t>Other current assets</t>
  </si>
  <si>
    <t>Other non-current assets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</si>
  <si>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</si>
  <si>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</si>
  <si>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</si>
  <si>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</si>
  <si>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</si>
  <si>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</si>
  <si>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</si>
  <si>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</si>
  <si>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</si>
  <si>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</si>
  <si>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3.1</t>
  </si>
  <si>
    <t>3.2</t>
  </si>
  <si>
    <t>Public financial corporations (excluding DBSA)</t>
  </si>
  <si>
    <t>3.3</t>
  </si>
  <si>
    <t>Long-term finance lease obligation</t>
  </si>
  <si>
    <t>3.4</t>
  </si>
  <si>
    <t>3.5</t>
  </si>
  <si>
    <t>Non-current employee benefit obligation</t>
  </si>
  <si>
    <t>3.6</t>
  </si>
  <si>
    <t>4.1</t>
  </si>
  <si>
    <t>4.2</t>
  </si>
  <si>
    <t>Short-term finance lease obligation</t>
  </si>
  <si>
    <t>4.3</t>
  </si>
  <si>
    <t>4.4</t>
  </si>
  <si>
    <t>Current employee benefit obligation</t>
  </si>
  <si>
    <t>4.5</t>
  </si>
  <si>
    <t>4.6</t>
  </si>
  <si>
    <t>4.7</t>
  </si>
  <si>
    <t>4.8</t>
  </si>
  <si>
    <t>4.9</t>
  </si>
  <si>
    <t>Other Current liabilities</t>
  </si>
  <si>
    <t>7.1</t>
  </si>
  <si>
    <t>7.2</t>
  </si>
  <si>
    <t>7.3</t>
  </si>
  <si>
    <t>7.4</t>
  </si>
  <si>
    <t>7.5</t>
  </si>
  <si>
    <t>7.6</t>
  </si>
  <si>
    <t>7.7</t>
  </si>
  <si>
    <t>Assets</t>
  </si>
  <si>
    <t>Short-term bonds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</si>
  <si>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</si>
  <si>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</si>
  <si>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</si>
  <si>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</si>
  <si>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</si>
  <si>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</si>
  <si>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</si>
  <si>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</si>
  <si>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</si>
  <si>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</si>
  <si>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</si>
  <si>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4.9.1</t>
  </si>
  <si>
    <t>4.9.2</t>
  </si>
  <si>
    <t>4.9.3</t>
  </si>
  <si>
    <t>4.9.4</t>
  </si>
  <si>
    <t>4.10</t>
  </si>
  <si>
    <t>6.1</t>
  </si>
  <si>
    <t>6.2</t>
  </si>
  <si>
    <t>6.3</t>
  </si>
  <si>
    <t>6.4</t>
  </si>
  <si>
    <t>6.5</t>
  </si>
  <si>
    <t>6.5.1</t>
  </si>
  <si>
    <t>6.6</t>
  </si>
  <si>
    <t>6.6.1</t>
  </si>
  <si>
    <t>6.6.2</t>
  </si>
  <si>
    <t>6.6.3</t>
  </si>
  <si>
    <t>6.6.4</t>
  </si>
  <si>
    <t>6.6.5</t>
  </si>
  <si>
    <t>6.6.6</t>
  </si>
  <si>
    <t>6.7</t>
  </si>
  <si>
    <t>6.8</t>
  </si>
  <si>
    <t>6.8.1</t>
  </si>
  <si>
    <t>6.8.1.1</t>
  </si>
  <si>
    <t>6.8.1.2</t>
  </si>
  <si>
    <t>6.8.1.3</t>
  </si>
  <si>
    <t>6.8.1.4</t>
  </si>
  <si>
    <t>6.8.1.5</t>
  </si>
  <si>
    <t>6.8.2</t>
  </si>
  <si>
    <t>6.8.2.1</t>
  </si>
  <si>
    <t>6.8.2.2</t>
  </si>
  <si>
    <t>6.8.2.3</t>
  </si>
  <si>
    <t>6.8.2.4</t>
  </si>
  <si>
    <t>6.8.3</t>
  </si>
  <si>
    <t>6.8.3.1</t>
  </si>
  <si>
    <t>6.8.3.2</t>
  </si>
  <si>
    <t>6.8.3.3</t>
  </si>
  <si>
    <t>6.8.3.4</t>
  </si>
  <si>
    <t>6.9</t>
  </si>
  <si>
    <t>7.2.1</t>
  </si>
  <si>
    <t>Short-term loans to: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</si>
  <si>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</si>
  <si>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</si>
  <si>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</si>
  <si>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</si>
  <si>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</si>
  <si>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</si>
  <si>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</si>
  <si>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</si>
  <si>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</si>
  <si>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7.3.1</t>
  </si>
  <si>
    <t>7.3.2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</si>
</sst>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2" borderId="1" xfId="0" quotePrefix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3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0" fillId="0" borderId="0" xfId="0" applyBorder="1"/>
    <xf numFmtId="3" fontId="0" fillId="0" borderId="0" xfId="0" applyNumberForma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1" fillId="0" borderId="0" xfId="0" applyFont="1"/>
    <xf numFmtId="0" fontId="3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5" fontId="4" fillId="0" borderId="1" xfId="0" applyNumberFormat="1" applyFont="1" applyFill="1" applyBorder="1"/>
    <xf numFmtId="165" fontId="4" fillId="3" borderId="1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wrapText="1"/>
    </xf>
    <xf numFmtId="0" fontId="7" fillId="0" borderId="7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0" fontId="8" fillId="0" borderId="8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/>
    <xf numFmtId="0" fontId="5" fillId="4" borderId="1" xfId="0" applyFont="1" applyFill="1" applyBorder="1" applyAlignment="1">
      <alignment wrapText="1"/>
    </xf>
    <xf numFmtId="166" fontId="4" fillId="4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wrapText="1"/>
    </xf>
    <xf numFmtId="166" fontId="4" fillId="3" borderId="1" xfId="0" applyNumberFormat="1" applyFont="1" applyFill="1" applyBorder="1"/>
    <xf numFmtId="166" fontId="4" fillId="0" borderId="1" xfId="0" applyNumberFormat="1" applyFont="1" applyFill="1" applyBorder="1" applyAlignment="1"/>
    <xf numFmtId="166" fontId="5" fillId="0" borderId="1" xfId="0" applyNumberFormat="1" applyFont="1" applyFill="1" applyBorder="1" applyAlignment="1">
      <alignment vertical="top" wrapText="1"/>
    </xf>
    <xf numFmtId="0" fontId="8" fillId="0" borderId="8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left" vertical="top" wrapText="1"/>
    </xf>
    <xf numFmtId="3" fontId="11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vertical="center" wrapText="1"/>
    </xf>
    <xf numFmtId="0" fontId="3" fillId="2" borderId="3" xfId="0" applyNumberFormat="1" applyFont="1" applyFill="1" applyBorder="1" applyAlignment="1">
      <alignment horizontal="center"/>
    </xf>
    <xf numFmtId="0" fontId="3" fillId="2" borderId="4" xfId="0" applyNumberFormat="1" applyFont="1" applyFill="1" applyBorder="1" applyAlignment="1">
      <alignment horizontal="center"/>
    </xf>
    <xf numFmtId="0" fontId="3" fillId="2" borderId="5" xfId="0" applyNumberFormat="1" applyFont="1" applyFill="1" applyBorder="1" applyAlignment="1">
      <alignment horizontal="center"/>
    </xf>
    <xf numFmtId="0" fontId="3" fillId="2" borderId="6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49" fontId="8" fillId="0" borderId="3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  <xf numFmtId="49" fontId="8" fillId="0" borderId="6" xfId="0" applyNumberFormat="1" applyFont="1" applyBorder="1" applyAlignment="1">
      <alignment horizontal="center" wrapText="1"/>
    </xf>
  </cellXfs>
  <cellStyles count="1">
    <cellStyle name="Normal" xfId="0" builtinId="0"/>
  </cellStyles>
  <dxfs count="28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4"/>
  <sheetViews>
    <sheetView topLeftCell="A111" workbookViewId="0">
      <selection activeCell="A131" sqref="A131:XFD133"/>
    </sheetView>
  </sheetViews>
  <sheetFormatPr defaultColWidth="15.44140625" defaultRowHeight="13.5" customHeight="1" x14ac:dyDescent="0.3"/>
  <cols>
    <col min="1" max="1" width="9.109375" customWidth="1"/>
    <col min="2" max="2" width="54.44140625" customWidth="1"/>
    <col min="3" max="12" width="16.6640625" style="17" customWidth="1"/>
  </cols>
  <sheetData>
    <row r="1" spans="1:12" ht="13.5" customHeight="1" x14ac:dyDescent="0.3">
      <c r="A1" s="51"/>
      <c r="B1" s="51"/>
      <c r="C1" s="51"/>
      <c r="D1"/>
    </row>
    <row r="2" spans="1:12" ht="13.5" customHeight="1" x14ac:dyDescent="0.3">
      <c r="A2" s="52" t="s">
        <v>103</v>
      </c>
      <c r="B2" s="53"/>
      <c r="C2" s="1" t="s">
        <v>0</v>
      </c>
      <c r="D2" s="1" t="s">
        <v>188</v>
      </c>
      <c r="E2" s="1" t="s">
        <v>189</v>
      </c>
      <c r="F2" s="1" t="s">
        <v>190</v>
      </c>
      <c r="G2" s="1" t="s">
        <v>191</v>
      </c>
      <c r="H2" s="1" t="s">
        <v>192</v>
      </c>
      <c r="I2" s="1" t="s">
        <v>193</v>
      </c>
      <c r="J2" s="1" t="s">
        <v>194</v>
      </c>
      <c r="K2" s="1" t="s">
        <v>195</v>
      </c>
      <c r="L2" s="1" t="s">
        <v>196</v>
      </c>
    </row>
    <row r="3" spans="1:12" ht="13.5" customHeight="1" x14ac:dyDescent="0.3">
      <c r="A3" s="54"/>
      <c r="B3" s="55"/>
      <c r="C3" s="1" t="s">
        <v>1</v>
      </c>
      <c r="D3" s="1" t="s">
        <v>1</v>
      </c>
      <c r="E3" s="1" t="s">
        <v>1</v>
      </c>
      <c r="F3" s="1" t="s">
        <v>1</v>
      </c>
      <c r="G3" s="1" t="s">
        <v>1</v>
      </c>
      <c r="H3" s="1" t="s">
        <v>1</v>
      </c>
      <c r="I3" s="1" t="s">
        <v>1</v>
      </c>
      <c r="J3" s="1" t="s">
        <v>1</v>
      </c>
      <c r="K3" s="1" t="s">
        <v>1</v>
      </c>
      <c r="L3" s="1" t="s">
        <v>1</v>
      </c>
    </row>
    <row r="4" spans="1:12" ht="13.5" customHeight="1" x14ac:dyDescent="0.3">
      <c r="A4" s="2">
        <v>1</v>
      </c>
      <c r="B4" s="3" t="s">
        <v>2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13.5" customHeight="1" x14ac:dyDescent="0.3">
      <c r="A5" s="4" t="s">
        <v>201</v>
      </c>
      <c r="B5" s="5" t="s">
        <v>3</v>
      </c>
      <c r="C5" s="6">
        <v>454150</v>
      </c>
      <c r="D5" s="6">
        <v>109732</v>
      </c>
      <c r="E5" s="6">
        <v>501</v>
      </c>
      <c r="F5" s="6">
        <v>0</v>
      </c>
      <c r="G5" s="6">
        <v>269153</v>
      </c>
      <c r="H5" s="6">
        <v>0</v>
      </c>
      <c r="I5" s="6">
        <v>156443</v>
      </c>
      <c r="J5" s="6">
        <v>0</v>
      </c>
      <c r="K5" s="6">
        <v>483</v>
      </c>
      <c r="L5" s="6">
        <f t="shared" ref="L5:L15" si="0">SUM(C5:K5)</f>
        <v>990462</v>
      </c>
    </row>
    <row r="6" spans="1:12" ht="13.5" customHeight="1" x14ac:dyDescent="0.3">
      <c r="A6" s="4" t="s">
        <v>202</v>
      </c>
      <c r="B6" s="5" t="s">
        <v>4</v>
      </c>
      <c r="C6" s="6">
        <v>3014747</v>
      </c>
      <c r="D6" s="6">
        <v>184495</v>
      </c>
      <c r="E6" s="6">
        <v>11349</v>
      </c>
      <c r="F6" s="6">
        <v>0</v>
      </c>
      <c r="G6" s="6">
        <v>92323</v>
      </c>
      <c r="H6" s="6">
        <v>0</v>
      </c>
      <c r="I6" s="6">
        <v>0</v>
      </c>
      <c r="J6" s="6">
        <v>0</v>
      </c>
      <c r="K6" s="6">
        <v>0</v>
      </c>
      <c r="L6" s="6">
        <f t="shared" si="0"/>
        <v>3302914</v>
      </c>
    </row>
    <row r="7" spans="1:12" ht="13.5" customHeight="1" x14ac:dyDescent="0.3">
      <c r="A7" s="4" t="s">
        <v>203</v>
      </c>
      <c r="B7" s="5" t="s">
        <v>5</v>
      </c>
      <c r="C7" s="6">
        <v>181165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f t="shared" si="0"/>
        <v>181165</v>
      </c>
    </row>
    <row r="8" spans="1:12" ht="13.5" customHeight="1" x14ac:dyDescent="0.3">
      <c r="A8" s="4" t="s">
        <v>204</v>
      </c>
      <c r="B8" s="5" t="s">
        <v>6</v>
      </c>
      <c r="C8" s="6">
        <v>4943</v>
      </c>
      <c r="D8" s="6">
        <v>8643494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f t="shared" si="0"/>
        <v>8648437</v>
      </c>
    </row>
    <row r="9" spans="1:12" ht="13.5" customHeight="1" x14ac:dyDescent="0.3">
      <c r="A9" s="4" t="s">
        <v>205</v>
      </c>
      <c r="B9" s="5" t="s">
        <v>7</v>
      </c>
      <c r="C9" s="6">
        <v>32995</v>
      </c>
      <c r="D9" s="6">
        <v>425193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f t="shared" si="0"/>
        <v>458188</v>
      </c>
    </row>
    <row r="10" spans="1:12" ht="13.5" customHeight="1" x14ac:dyDescent="0.3">
      <c r="A10" s="4" t="s">
        <v>206</v>
      </c>
      <c r="B10" s="5" t="s">
        <v>8</v>
      </c>
      <c r="C10" s="6">
        <v>500012</v>
      </c>
      <c r="D10" s="6">
        <v>146562</v>
      </c>
      <c r="E10" s="6">
        <v>0</v>
      </c>
      <c r="F10" s="6">
        <v>5000</v>
      </c>
      <c r="G10" s="6">
        <v>472</v>
      </c>
      <c r="H10" s="6">
        <v>0</v>
      </c>
      <c r="I10" s="6">
        <v>262</v>
      </c>
      <c r="J10" s="6">
        <v>0</v>
      </c>
      <c r="K10" s="6">
        <v>0</v>
      </c>
      <c r="L10" s="6">
        <f t="shared" si="0"/>
        <v>652308</v>
      </c>
    </row>
    <row r="11" spans="1:12" ht="13.5" customHeight="1" x14ac:dyDescent="0.3">
      <c r="A11" s="4" t="s">
        <v>207</v>
      </c>
      <c r="B11" s="5" t="s">
        <v>9</v>
      </c>
      <c r="C11" s="6">
        <v>1548084</v>
      </c>
      <c r="D11" s="6">
        <v>9766563</v>
      </c>
      <c r="E11" s="6">
        <v>101025</v>
      </c>
      <c r="F11" s="6">
        <v>2708668</v>
      </c>
      <c r="G11" s="6">
        <v>148776</v>
      </c>
      <c r="H11" s="6">
        <v>41906</v>
      </c>
      <c r="I11" s="6">
        <v>1671</v>
      </c>
      <c r="J11" s="6">
        <v>84700</v>
      </c>
      <c r="K11" s="6">
        <v>7581853</v>
      </c>
      <c r="L11" s="6">
        <f t="shared" si="0"/>
        <v>21983246</v>
      </c>
    </row>
    <row r="12" spans="1:12" ht="13.5" customHeight="1" x14ac:dyDescent="0.3">
      <c r="A12" s="4" t="s">
        <v>208</v>
      </c>
      <c r="B12" s="5" t="s">
        <v>10</v>
      </c>
      <c r="C12" s="6">
        <v>79015</v>
      </c>
      <c r="D12" s="6">
        <v>37186</v>
      </c>
      <c r="E12" s="6">
        <v>0</v>
      </c>
      <c r="F12" s="6">
        <v>16691</v>
      </c>
      <c r="G12" s="6">
        <v>0</v>
      </c>
      <c r="H12" s="6">
        <v>0</v>
      </c>
      <c r="I12" s="6">
        <v>82685</v>
      </c>
      <c r="J12" s="6">
        <v>0</v>
      </c>
      <c r="K12" s="6">
        <v>0</v>
      </c>
      <c r="L12" s="6">
        <f t="shared" si="0"/>
        <v>215577</v>
      </c>
    </row>
    <row r="13" spans="1:12" ht="13.5" customHeight="1" x14ac:dyDescent="0.3">
      <c r="A13" s="4" t="s">
        <v>209</v>
      </c>
      <c r="B13" s="5" t="s">
        <v>11</v>
      </c>
      <c r="C13" s="6">
        <v>0</v>
      </c>
      <c r="D13" s="6">
        <v>0</v>
      </c>
      <c r="E13" s="6">
        <v>27793</v>
      </c>
      <c r="F13" s="6">
        <v>60000</v>
      </c>
      <c r="G13" s="6">
        <v>698435</v>
      </c>
      <c r="H13" s="6">
        <v>0</v>
      </c>
      <c r="I13" s="6">
        <v>18903</v>
      </c>
      <c r="J13" s="6">
        <v>0</v>
      </c>
      <c r="K13" s="6">
        <v>571320</v>
      </c>
      <c r="L13" s="6">
        <f t="shared" si="0"/>
        <v>1376451</v>
      </c>
    </row>
    <row r="14" spans="1:12" ht="13.5" customHeight="1" x14ac:dyDescent="0.3">
      <c r="A14" s="4" t="s">
        <v>210</v>
      </c>
      <c r="B14" s="5" t="s">
        <v>12</v>
      </c>
      <c r="C14" s="6">
        <v>71764649</v>
      </c>
      <c r="D14" s="6">
        <v>59136677</v>
      </c>
      <c r="E14" s="6">
        <v>16348394</v>
      </c>
      <c r="F14" s="6">
        <v>33410142</v>
      </c>
      <c r="G14" s="6">
        <v>105123532</v>
      </c>
      <c r="H14" s="6">
        <v>39554648</v>
      </c>
      <c r="I14" s="6">
        <v>144110005</v>
      </c>
      <c r="J14" s="6">
        <v>39270549</v>
      </c>
      <c r="K14" s="6">
        <v>41707446</v>
      </c>
      <c r="L14" s="6">
        <f t="shared" si="0"/>
        <v>550426042</v>
      </c>
    </row>
    <row r="15" spans="1:12" ht="13.5" customHeight="1" x14ac:dyDescent="0.3">
      <c r="A15" s="7">
        <v>2</v>
      </c>
      <c r="B15" s="8" t="s">
        <v>13</v>
      </c>
      <c r="C15" s="6">
        <v>317954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48211</v>
      </c>
      <c r="J15" s="6">
        <v>0</v>
      </c>
      <c r="K15" s="6">
        <v>0</v>
      </c>
      <c r="L15" s="6">
        <f t="shared" si="0"/>
        <v>366165</v>
      </c>
    </row>
    <row r="16" spans="1:12" ht="13.5" customHeight="1" x14ac:dyDescent="0.3">
      <c r="A16" s="7">
        <v>3</v>
      </c>
      <c r="B16" s="3" t="s">
        <v>14</v>
      </c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ht="13.5" customHeight="1" x14ac:dyDescent="0.3">
      <c r="A17" s="7" t="s">
        <v>211</v>
      </c>
      <c r="B17" s="3" t="s">
        <v>15</v>
      </c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13.5" customHeight="1" x14ac:dyDescent="0.3">
      <c r="A18" s="7" t="s">
        <v>16</v>
      </c>
      <c r="B18" s="3" t="s">
        <v>17</v>
      </c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13.5" customHeight="1" x14ac:dyDescent="0.3">
      <c r="A19" s="4" t="s">
        <v>18</v>
      </c>
      <c r="B19" s="5" t="s">
        <v>19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f>SUM(C19:K19)</f>
        <v>0</v>
      </c>
    </row>
    <row r="20" spans="1:12" ht="13.5" customHeight="1" x14ac:dyDescent="0.3">
      <c r="A20" s="4" t="s">
        <v>20</v>
      </c>
      <c r="B20" s="5" t="s">
        <v>21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f>SUM(C20:K20)</f>
        <v>0</v>
      </c>
    </row>
    <row r="21" spans="1:12" ht="13.5" customHeight="1" x14ac:dyDescent="0.3">
      <c r="A21" s="4" t="s">
        <v>22</v>
      </c>
      <c r="B21" s="5" t="s">
        <v>23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f>SUM(C21:K21)</f>
        <v>0</v>
      </c>
    </row>
    <row r="22" spans="1:12" ht="13.5" customHeight="1" x14ac:dyDescent="0.3">
      <c r="A22" s="4" t="s">
        <v>24</v>
      </c>
      <c r="B22" s="5" t="s">
        <v>25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1</v>
      </c>
      <c r="J22" s="6">
        <v>0</v>
      </c>
      <c r="K22" s="6">
        <v>0</v>
      </c>
      <c r="L22" s="6">
        <f>SUM(C22:K22)</f>
        <v>1</v>
      </c>
    </row>
    <row r="23" spans="1:12" ht="13.5" customHeight="1" x14ac:dyDescent="0.3">
      <c r="A23" s="7" t="s">
        <v>26</v>
      </c>
      <c r="B23" s="3" t="s">
        <v>27</v>
      </c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ht="13.5" customHeight="1" x14ac:dyDescent="0.3">
      <c r="A24" s="4" t="s">
        <v>28</v>
      </c>
      <c r="B24" s="5" t="s">
        <v>19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f>SUM(C24:K24)</f>
        <v>0</v>
      </c>
    </row>
    <row r="25" spans="1:12" ht="13.5" customHeight="1" x14ac:dyDescent="0.3">
      <c r="A25" s="4" t="s">
        <v>29</v>
      </c>
      <c r="B25" s="5" t="s">
        <v>21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f>SUM(C25:K25)</f>
        <v>0</v>
      </c>
    </row>
    <row r="26" spans="1:12" ht="13.5" customHeight="1" x14ac:dyDescent="0.3">
      <c r="A26" s="4" t="s">
        <v>30</v>
      </c>
      <c r="B26" s="5" t="s">
        <v>23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f>SUM(C26:K26)</f>
        <v>0</v>
      </c>
    </row>
    <row r="27" spans="1:12" ht="13.5" customHeight="1" x14ac:dyDescent="0.3">
      <c r="A27" s="4" t="s">
        <v>31</v>
      </c>
      <c r="B27" s="5" t="s">
        <v>25</v>
      </c>
      <c r="C27" s="6">
        <v>5268213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13573149</v>
      </c>
      <c r="J27" s="6">
        <v>0</v>
      </c>
      <c r="K27" s="6">
        <v>0</v>
      </c>
      <c r="L27" s="6">
        <f>SUM(C27:K27)</f>
        <v>18841362</v>
      </c>
    </row>
    <row r="28" spans="1:12" ht="13.5" customHeight="1" x14ac:dyDescent="0.3">
      <c r="A28" s="7" t="s">
        <v>212</v>
      </c>
      <c r="B28" s="3" t="s">
        <v>32</v>
      </c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ht="13.5" customHeight="1" x14ac:dyDescent="0.3">
      <c r="A29" s="4" t="s">
        <v>33</v>
      </c>
      <c r="B29" s="5" t="s">
        <v>34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f t="shared" ref="L29:L43" si="1">SUM(C29:K29)</f>
        <v>0</v>
      </c>
    </row>
    <row r="30" spans="1:12" ht="13.5" customHeight="1" x14ac:dyDescent="0.3">
      <c r="A30" s="4" t="s">
        <v>35</v>
      </c>
      <c r="B30" s="5" t="s">
        <v>36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f t="shared" si="1"/>
        <v>0</v>
      </c>
    </row>
    <row r="31" spans="1:12" ht="13.5" customHeight="1" x14ac:dyDescent="0.3">
      <c r="A31" s="4" t="s">
        <v>37</v>
      </c>
      <c r="B31" s="5" t="s">
        <v>38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f t="shared" si="1"/>
        <v>0</v>
      </c>
    </row>
    <row r="32" spans="1:12" ht="13.5" customHeight="1" x14ac:dyDescent="0.3">
      <c r="A32" s="4" t="s">
        <v>39</v>
      </c>
      <c r="B32" s="5" t="s">
        <v>40</v>
      </c>
      <c r="C32" s="6">
        <v>2158521</v>
      </c>
      <c r="D32" s="6">
        <v>801275</v>
      </c>
      <c r="E32" s="6">
        <v>306512</v>
      </c>
      <c r="F32" s="6">
        <v>457080</v>
      </c>
      <c r="G32" s="6">
        <v>4915966</v>
      </c>
      <c r="H32" s="6">
        <v>575135</v>
      </c>
      <c r="I32" s="6">
        <v>13220437</v>
      </c>
      <c r="J32" s="6">
        <v>408590</v>
      </c>
      <c r="K32" s="6">
        <v>585765</v>
      </c>
      <c r="L32" s="6">
        <f t="shared" si="1"/>
        <v>23429281</v>
      </c>
    </row>
    <row r="33" spans="1:12" ht="13.5" customHeight="1" x14ac:dyDescent="0.3">
      <c r="A33" s="4" t="s">
        <v>41</v>
      </c>
      <c r="B33" s="5" t="s">
        <v>42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f t="shared" si="1"/>
        <v>0</v>
      </c>
    </row>
    <row r="34" spans="1:12" ht="13.5" customHeight="1" x14ac:dyDescent="0.3">
      <c r="A34" s="4" t="s">
        <v>43</v>
      </c>
      <c r="B34" s="5" t="s">
        <v>213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f t="shared" si="1"/>
        <v>0</v>
      </c>
    </row>
    <row r="35" spans="1:12" ht="13.5" customHeight="1" x14ac:dyDescent="0.3">
      <c r="A35" s="4" t="s">
        <v>44</v>
      </c>
      <c r="B35" s="5" t="s">
        <v>23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f t="shared" si="1"/>
        <v>0</v>
      </c>
    </row>
    <row r="36" spans="1:12" ht="13.5" customHeight="1" x14ac:dyDescent="0.3">
      <c r="A36" s="4" t="s">
        <v>45</v>
      </c>
      <c r="B36" s="5" t="s">
        <v>46</v>
      </c>
      <c r="C36" s="6">
        <v>1204755</v>
      </c>
      <c r="D36" s="6">
        <v>877879</v>
      </c>
      <c r="E36" s="6">
        <v>0</v>
      </c>
      <c r="F36" s="6">
        <v>633161</v>
      </c>
      <c r="G36" s="6">
        <v>3212121</v>
      </c>
      <c r="H36" s="6">
        <v>34082</v>
      </c>
      <c r="I36" s="6">
        <v>8408148</v>
      </c>
      <c r="J36" s="6">
        <v>147098</v>
      </c>
      <c r="K36" s="6">
        <v>0</v>
      </c>
      <c r="L36" s="6">
        <f t="shared" si="1"/>
        <v>14517244</v>
      </c>
    </row>
    <row r="37" spans="1:12" ht="13.5" customHeight="1" x14ac:dyDescent="0.3">
      <c r="A37" s="4" t="s">
        <v>47</v>
      </c>
      <c r="B37" s="5" t="s">
        <v>48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f t="shared" si="1"/>
        <v>0</v>
      </c>
    </row>
    <row r="38" spans="1:12" ht="13.5" customHeight="1" x14ac:dyDescent="0.3">
      <c r="A38" s="4" t="s">
        <v>49</v>
      </c>
      <c r="B38" s="5" t="s">
        <v>50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f t="shared" si="1"/>
        <v>0</v>
      </c>
    </row>
    <row r="39" spans="1:12" ht="13.5" customHeight="1" x14ac:dyDescent="0.3">
      <c r="A39" s="4" t="s">
        <v>51</v>
      </c>
      <c r="B39" s="5" t="s">
        <v>52</v>
      </c>
      <c r="C39" s="6">
        <v>1255889</v>
      </c>
      <c r="D39" s="6">
        <v>18340</v>
      </c>
      <c r="E39" s="6">
        <v>59631</v>
      </c>
      <c r="F39" s="6">
        <v>2119</v>
      </c>
      <c r="G39" s="6">
        <v>795993</v>
      </c>
      <c r="H39" s="6">
        <v>12779</v>
      </c>
      <c r="I39" s="6">
        <v>657521</v>
      </c>
      <c r="J39" s="6">
        <v>56865</v>
      </c>
      <c r="K39" s="6">
        <v>161144</v>
      </c>
      <c r="L39" s="6">
        <f t="shared" si="1"/>
        <v>3020281</v>
      </c>
    </row>
    <row r="40" spans="1:12" ht="13.5" customHeight="1" x14ac:dyDescent="0.3">
      <c r="A40" s="4" t="s">
        <v>214</v>
      </c>
      <c r="B40" s="5" t="s">
        <v>215</v>
      </c>
      <c r="C40" s="6">
        <v>20773</v>
      </c>
      <c r="D40" s="6">
        <v>49595</v>
      </c>
      <c r="E40" s="6">
        <v>28382</v>
      </c>
      <c r="F40" s="6">
        <v>39831</v>
      </c>
      <c r="G40" s="6">
        <v>157597</v>
      </c>
      <c r="H40" s="6">
        <v>75687</v>
      </c>
      <c r="I40" s="6">
        <v>859506</v>
      </c>
      <c r="J40" s="6">
        <v>10172</v>
      </c>
      <c r="K40" s="6">
        <v>112063</v>
      </c>
      <c r="L40" s="6">
        <f t="shared" si="1"/>
        <v>1353606</v>
      </c>
    </row>
    <row r="41" spans="1:12" ht="13.5" customHeight="1" x14ac:dyDescent="0.3">
      <c r="A41" s="7" t="s">
        <v>216</v>
      </c>
      <c r="B41" s="8" t="s">
        <v>53</v>
      </c>
      <c r="C41" s="6">
        <v>7570261</v>
      </c>
      <c r="D41" s="6">
        <v>874285</v>
      </c>
      <c r="E41" s="6">
        <v>578059</v>
      </c>
      <c r="F41" s="6">
        <v>800950</v>
      </c>
      <c r="G41" s="6">
        <v>1576898</v>
      </c>
      <c r="H41" s="6">
        <v>951857</v>
      </c>
      <c r="I41" s="6">
        <v>3013973</v>
      </c>
      <c r="J41" s="6">
        <v>1747875</v>
      </c>
      <c r="K41" s="6">
        <v>745555</v>
      </c>
      <c r="L41" s="6">
        <f t="shared" si="1"/>
        <v>17859713</v>
      </c>
    </row>
    <row r="42" spans="1:12" ht="13.5" customHeight="1" x14ac:dyDescent="0.3">
      <c r="A42" s="7" t="s">
        <v>217</v>
      </c>
      <c r="B42" s="8" t="s">
        <v>218</v>
      </c>
      <c r="C42" s="6">
        <v>2256031</v>
      </c>
      <c r="D42" s="6">
        <v>3836291</v>
      </c>
      <c r="E42" s="6">
        <v>717803</v>
      </c>
      <c r="F42" s="6">
        <v>1341804</v>
      </c>
      <c r="G42" s="6">
        <v>5313524</v>
      </c>
      <c r="H42" s="6">
        <v>986126</v>
      </c>
      <c r="I42" s="6">
        <v>5854154</v>
      </c>
      <c r="J42" s="6">
        <v>693208</v>
      </c>
      <c r="K42" s="6">
        <v>857263</v>
      </c>
      <c r="L42" s="6">
        <f t="shared" si="1"/>
        <v>21856204</v>
      </c>
    </row>
    <row r="43" spans="1:12" ht="13.5" customHeight="1" x14ac:dyDescent="0.3">
      <c r="A43" s="7" t="s">
        <v>219</v>
      </c>
      <c r="B43" s="8" t="s">
        <v>198</v>
      </c>
      <c r="C43" s="6">
        <v>81485</v>
      </c>
      <c r="D43" s="6">
        <v>2942</v>
      </c>
      <c r="E43" s="6">
        <v>0</v>
      </c>
      <c r="F43" s="6">
        <v>1147235</v>
      </c>
      <c r="G43" s="6">
        <v>80999</v>
      </c>
      <c r="H43" s="6">
        <v>8512</v>
      </c>
      <c r="I43" s="6">
        <v>6175346</v>
      </c>
      <c r="J43" s="6">
        <v>39653</v>
      </c>
      <c r="K43" s="6">
        <v>3667</v>
      </c>
      <c r="L43" s="6">
        <f t="shared" si="1"/>
        <v>7539839</v>
      </c>
    </row>
    <row r="44" spans="1:12" ht="13.5" customHeight="1" x14ac:dyDescent="0.3">
      <c r="A44" s="7">
        <v>4</v>
      </c>
      <c r="B44" s="3" t="s">
        <v>54</v>
      </c>
      <c r="C44" s="9"/>
      <c r="D44" s="9"/>
      <c r="E44" s="9"/>
      <c r="F44" s="9"/>
      <c r="G44" s="9"/>
      <c r="H44" s="9"/>
      <c r="I44" s="9"/>
      <c r="J44" s="9"/>
      <c r="K44" s="9"/>
      <c r="L44" s="9"/>
    </row>
    <row r="45" spans="1:12" ht="13.5" customHeight="1" x14ac:dyDescent="0.3">
      <c r="A45" s="7" t="s">
        <v>220</v>
      </c>
      <c r="B45" s="8" t="s">
        <v>240</v>
      </c>
      <c r="C45" s="9"/>
      <c r="D45" s="9"/>
      <c r="E45" s="9"/>
      <c r="F45" s="9"/>
      <c r="G45" s="9"/>
      <c r="H45" s="9"/>
      <c r="I45" s="9"/>
      <c r="J45" s="9"/>
      <c r="K45" s="9"/>
      <c r="L45" s="9"/>
    </row>
    <row r="46" spans="1:12" ht="13.5" customHeight="1" x14ac:dyDescent="0.3">
      <c r="A46" s="7" t="s">
        <v>221</v>
      </c>
      <c r="B46" s="3" t="s">
        <v>55</v>
      </c>
      <c r="C46" s="9"/>
      <c r="D46" s="9"/>
      <c r="E46" s="9"/>
      <c r="F46" s="9"/>
      <c r="G46" s="9"/>
      <c r="H46" s="9"/>
      <c r="I46" s="9"/>
      <c r="J46" s="9"/>
      <c r="K46" s="9"/>
      <c r="L46" s="9"/>
    </row>
    <row r="47" spans="1:12" ht="13.5" customHeight="1" x14ac:dyDescent="0.3">
      <c r="A47" s="4" t="s">
        <v>241</v>
      </c>
      <c r="B47" s="5" t="s">
        <v>34</v>
      </c>
      <c r="C47" s="48">
        <v>0</v>
      </c>
      <c r="D47" s="48">
        <v>0</v>
      </c>
      <c r="E47" s="48">
        <v>0</v>
      </c>
      <c r="F47" s="48">
        <v>0</v>
      </c>
      <c r="G47" s="48">
        <v>0</v>
      </c>
      <c r="H47" s="48">
        <v>0</v>
      </c>
      <c r="I47" s="48">
        <v>0</v>
      </c>
      <c r="J47" s="48">
        <v>0</v>
      </c>
      <c r="K47" s="48">
        <v>0</v>
      </c>
      <c r="L47" s="48">
        <f t="shared" ref="L47:L63" si="2">SUM(C47:K47)</f>
        <v>0</v>
      </c>
    </row>
    <row r="48" spans="1:12" ht="13.5" customHeight="1" x14ac:dyDescent="0.3">
      <c r="A48" s="4" t="s">
        <v>242</v>
      </c>
      <c r="B48" s="5" t="s">
        <v>36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f t="shared" si="2"/>
        <v>0</v>
      </c>
    </row>
    <row r="49" spans="1:12" ht="13.5" customHeight="1" x14ac:dyDescent="0.3">
      <c r="A49" s="4" t="s">
        <v>243</v>
      </c>
      <c r="B49" s="5" t="s">
        <v>38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f t="shared" si="2"/>
        <v>0</v>
      </c>
    </row>
    <row r="50" spans="1:12" ht="13.5" customHeight="1" x14ac:dyDescent="0.3">
      <c r="A50" s="4" t="s">
        <v>244</v>
      </c>
      <c r="B50" s="5" t="s">
        <v>40</v>
      </c>
      <c r="C50" s="6">
        <v>274946</v>
      </c>
      <c r="D50" s="6">
        <v>84651</v>
      </c>
      <c r="E50" s="6">
        <v>25336</v>
      </c>
      <c r="F50" s="6">
        <v>72975</v>
      </c>
      <c r="G50" s="6">
        <v>811820</v>
      </c>
      <c r="H50" s="6">
        <v>73726</v>
      </c>
      <c r="I50" s="6">
        <v>671888</v>
      </c>
      <c r="J50" s="6">
        <v>81890</v>
      </c>
      <c r="K50" s="6">
        <v>51450</v>
      </c>
      <c r="L50" s="6">
        <f t="shared" si="2"/>
        <v>2148682</v>
      </c>
    </row>
    <row r="51" spans="1:12" ht="13.5" customHeight="1" x14ac:dyDescent="0.3">
      <c r="A51" s="4" t="s">
        <v>245</v>
      </c>
      <c r="B51" s="5" t="s">
        <v>42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f t="shared" si="2"/>
        <v>0</v>
      </c>
    </row>
    <row r="52" spans="1:12" ht="13.5" customHeight="1" x14ac:dyDescent="0.3">
      <c r="A52" s="4" t="s">
        <v>246</v>
      </c>
      <c r="B52" s="5" t="s">
        <v>213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f t="shared" si="2"/>
        <v>0</v>
      </c>
    </row>
    <row r="53" spans="1:12" ht="13.5" customHeight="1" x14ac:dyDescent="0.3">
      <c r="A53" s="4" t="s">
        <v>247</v>
      </c>
      <c r="B53" s="5" t="s">
        <v>23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f t="shared" si="2"/>
        <v>0</v>
      </c>
    </row>
    <row r="54" spans="1:12" ht="13.5" customHeight="1" x14ac:dyDescent="0.3">
      <c r="A54" s="4" t="s">
        <v>248</v>
      </c>
      <c r="B54" s="5" t="s">
        <v>46</v>
      </c>
      <c r="C54" s="6">
        <v>156552</v>
      </c>
      <c r="D54" s="6">
        <v>68798</v>
      </c>
      <c r="E54" s="6">
        <v>0</v>
      </c>
      <c r="F54" s="6">
        <v>101678</v>
      </c>
      <c r="G54" s="6">
        <v>570992</v>
      </c>
      <c r="H54" s="6">
        <v>3447</v>
      </c>
      <c r="I54" s="6">
        <v>1374956</v>
      </c>
      <c r="J54" s="6">
        <v>22679</v>
      </c>
      <c r="K54" s="6">
        <v>0</v>
      </c>
      <c r="L54" s="6">
        <f t="shared" si="2"/>
        <v>2299102</v>
      </c>
    </row>
    <row r="55" spans="1:12" ht="13.5" customHeight="1" x14ac:dyDescent="0.3">
      <c r="A55" s="4" t="s">
        <v>249</v>
      </c>
      <c r="B55" s="5" t="s">
        <v>48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f t="shared" si="2"/>
        <v>0</v>
      </c>
    </row>
    <row r="56" spans="1:12" ht="13.5" customHeight="1" x14ac:dyDescent="0.3">
      <c r="A56" s="4" t="s">
        <v>250</v>
      </c>
      <c r="B56" s="5" t="s">
        <v>50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f t="shared" si="2"/>
        <v>0</v>
      </c>
    </row>
    <row r="57" spans="1:12" ht="13.5" customHeight="1" x14ac:dyDescent="0.3">
      <c r="A57" s="4" t="s">
        <v>251</v>
      </c>
      <c r="B57" s="5" t="s">
        <v>52</v>
      </c>
      <c r="C57" s="6">
        <v>361525</v>
      </c>
      <c r="D57" s="6">
        <v>7863</v>
      </c>
      <c r="E57" s="6">
        <v>37656</v>
      </c>
      <c r="F57" s="6">
        <v>608</v>
      </c>
      <c r="G57" s="6">
        <v>269582</v>
      </c>
      <c r="H57" s="6">
        <v>25537</v>
      </c>
      <c r="I57" s="6">
        <v>59075</v>
      </c>
      <c r="J57" s="6">
        <v>18448</v>
      </c>
      <c r="K57" s="6">
        <v>28350</v>
      </c>
      <c r="L57" s="6">
        <f t="shared" si="2"/>
        <v>808644</v>
      </c>
    </row>
    <row r="58" spans="1:12" ht="13.5" customHeight="1" x14ac:dyDescent="0.3">
      <c r="A58" s="7" t="s">
        <v>223</v>
      </c>
      <c r="B58" s="8" t="s">
        <v>222</v>
      </c>
      <c r="C58" s="6">
        <v>24566</v>
      </c>
      <c r="D58" s="6">
        <v>21244</v>
      </c>
      <c r="E58" s="6">
        <v>16080</v>
      </c>
      <c r="F58" s="6">
        <v>25306</v>
      </c>
      <c r="G58" s="6">
        <v>25098</v>
      </c>
      <c r="H58" s="6">
        <v>104506</v>
      </c>
      <c r="I58" s="6">
        <v>369899</v>
      </c>
      <c r="J58" s="6">
        <v>13704</v>
      </c>
      <c r="K58" s="6">
        <v>41562</v>
      </c>
      <c r="L58" s="6">
        <f t="shared" si="2"/>
        <v>641965</v>
      </c>
    </row>
    <row r="59" spans="1:12" ht="13.5" customHeight="1" x14ac:dyDescent="0.3">
      <c r="A59" s="7" t="s">
        <v>224</v>
      </c>
      <c r="B59" s="8" t="s">
        <v>56</v>
      </c>
      <c r="C59" s="6">
        <v>1082444</v>
      </c>
      <c r="D59" s="6">
        <v>505709</v>
      </c>
      <c r="E59" s="6">
        <v>197198</v>
      </c>
      <c r="F59" s="6">
        <v>493262</v>
      </c>
      <c r="G59" s="6">
        <v>921996</v>
      </c>
      <c r="H59" s="6">
        <v>165811</v>
      </c>
      <c r="I59" s="6">
        <v>995252</v>
      </c>
      <c r="J59" s="6">
        <v>249790</v>
      </c>
      <c r="K59" s="6">
        <v>226290</v>
      </c>
      <c r="L59" s="6">
        <f t="shared" si="2"/>
        <v>4837752</v>
      </c>
    </row>
    <row r="60" spans="1:12" ht="13.5" customHeight="1" x14ac:dyDescent="0.3">
      <c r="A60" s="7" t="s">
        <v>226</v>
      </c>
      <c r="B60" s="8" t="s">
        <v>225</v>
      </c>
      <c r="C60" s="6">
        <v>571932</v>
      </c>
      <c r="D60" s="6">
        <v>410344</v>
      </c>
      <c r="E60" s="6">
        <v>115221</v>
      </c>
      <c r="F60" s="6">
        <v>38980</v>
      </c>
      <c r="G60" s="6">
        <v>736698</v>
      </c>
      <c r="H60" s="6">
        <v>32135</v>
      </c>
      <c r="I60" s="6">
        <v>188607</v>
      </c>
      <c r="J60" s="6">
        <v>34215</v>
      </c>
      <c r="K60" s="6">
        <v>27973</v>
      </c>
      <c r="L60" s="6">
        <f t="shared" si="2"/>
        <v>2156105</v>
      </c>
    </row>
    <row r="61" spans="1:12" ht="13.5" customHeight="1" x14ac:dyDescent="0.3">
      <c r="A61" s="7" t="s">
        <v>227</v>
      </c>
      <c r="B61" s="8" t="s">
        <v>57</v>
      </c>
      <c r="C61" s="6">
        <v>1650441</v>
      </c>
      <c r="D61" s="6">
        <v>708336</v>
      </c>
      <c r="E61" s="6">
        <v>239828</v>
      </c>
      <c r="F61" s="6">
        <v>526435</v>
      </c>
      <c r="G61" s="6">
        <v>2080452</v>
      </c>
      <c r="H61" s="6">
        <v>394617</v>
      </c>
      <c r="I61" s="6">
        <v>1557319</v>
      </c>
      <c r="J61" s="6">
        <v>291562</v>
      </c>
      <c r="K61" s="6">
        <v>720783</v>
      </c>
      <c r="L61" s="6">
        <f t="shared" si="2"/>
        <v>8169773</v>
      </c>
    </row>
    <row r="62" spans="1:12" ht="13.5" customHeight="1" x14ac:dyDescent="0.3">
      <c r="A62" s="7" t="s">
        <v>228</v>
      </c>
      <c r="B62" s="8" t="s">
        <v>58</v>
      </c>
      <c r="C62" s="6">
        <v>147337</v>
      </c>
      <c r="D62" s="6">
        <v>144936</v>
      </c>
      <c r="E62" s="6">
        <v>84515</v>
      </c>
      <c r="F62" s="6">
        <v>20430</v>
      </c>
      <c r="G62" s="6">
        <v>226587</v>
      </c>
      <c r="H62" s="6">
        <v>128924</v>
      </c>
      <c r="I62" s="6">
        <v>2843400</v>
      </c>
      <c r="J62" s="6">
        <v>68708</v>
      </c>
      <c r="K62" s="6">
        <v>106645</v>
      </c>
      <c r="L62" s="6">
        <f t="shared" si="2"/>
        <v>3771482</v>
      </c>
    </row>
    <row r="63" spans="1:12" ht="13.5" customHeight="1" x14ac:dyDescent="0.3">
      <c r="A63" s="7" t="s">
        <v>229</v>
      </c>
      <c r="B63" s="8" t="s">
        <v>59</v>
      </c>
      <c r="C63" s="6">
        <v>7792</v>
      </c>
      <c r="D63" s="6">
        <v>13423</v>
      </c>
      <c r="E63" s="6">
        <v>74649</v>
      </c>
      <c r="F63" s="6">
        <v>5730</v>
      </c>
      <c r="G63" s="6">
        <v>3995</v>
      </c>
      <c r="H63" s="6">
        <v>2710768</v>
      </c>
      <c r="I63" s="6">
        <v>4014</v>
      </c>
      <c r="J63" s="6">
        <v>0</v>
      </c>
      <c r="K63" s="6">
        <v>128745</v>
      </c>
      <c r="L63" s="6">
        <f t="shared" si="2"/>
        <v>2949116</v>
      </c>
    </row>
    <row r="64" spans="1:12" ht="13.5" customHeight="1" x14ac:dyDescent="0.3">
      <c r="A64" s="7" t="s">
        <v>230</v>
      </c>
      <c r="B64" s="3" t="s">
        <v>60</v>
      </c>
      <c r="C64" s="9"/>
      <c r="D64" s="9"/>
      <c r="E64" s="9"/>
      <c r="F64" s="9"/>
      <c r="G64" s="9"/>
      <c r="H64" s="9"/>
      <c r="I64" s="9"/>
      <c r="J64" s="9"/>
      <c r="K64" s="9"/>
      <c r="L64" s="9"/>
    </row>
    <row r="65" spans="1:12" ht="13.5" customHeight="1" x14ac:dyDescent="0.3">
      <c r="A65" s="4" t="s">
        <v>252</v>
      </c>
      <c r="B65" s="5" t="s">
        <v>61</v>
      </c>
      <c r="C65" s="6">
        <v>6203538</v>
      </c>
      <c r="D65" s="6">
        <v>4439483</v>
      </c>
      <c r="E65" s="6">
        <v>1884833</v>
      </c>
      <c r="F65" s="6">
        <v>6140484</v>
      </c>
      <c r="G65" s="6">
        <v>3964108</v>
      </c>
      <c r="H65" s="6">
        <v>4128221</v>
      </c>
      <c r="I65" s="6">
        <v>17201419</v>
      </c>
      <c r="J65" s="6">
        <v>7119112</v>
      </c>
      <c r="K65" s="6">
        <v>3136132</v>
      </c>
      <c r="L65" s="6">
        <f t="shared" ref="L65:L70" si="3">SUM(C65:K65)</f>
        <v>54217330</v>
      </c>
    </row>
    <row r="66" spans="1:12" ht="13.5" customHeight="1" x14ac:dyDescent="0.3">
      <c r="A66" s="4" t="s">
        <v>253</v>
      </c>
      <c r="B66" s="5" t="s">
        <v>62</v>
      </c>
      <c r="C66" s="6">
        <v>674168</v>
      </c>
      <c r="D66" s="6">
        <v>285187</v>
      </c>
      <c r="E66" s="6">
        <v>76284</v>
      </c>
      <c r="F66" s="6">
        <v>264300</v>
      </c>
      <c r="G66" s="6">
        <v>2688313</v>
      </c>
      <c r="H66" s="6">
        <v>157963</v>
      </c>
      <c r="I66" s="6">
        <v>1560948</v>
      </c>
      <c r="J66" s="6">
        <v>296146</v>
      </c>
      <c r="K66" s="6">
        <v>304369</v>
      </c>
      <c r="L66" s="6">
        <f t="shared" si="3"/>
        <v>6307678</v>
      </c>
    </row>
    <row r="67" spans="1:12" ht="13.5" customHeight="1" x14ac:dyDescent="0.3">
      <c r="A67" s="4" t="s">
        <v>254</v>
      </c>
      <c r="B67" s="5" t="s">
        <v>63</v>
      </c>
      <c r="C67" s="6">
        <v>1314599</v>
      </c>
      <c r="D67" s="6">
        <v>394169</v>
      </c>
      <c r="E67" s="6">
        <v>49059</v>
      </c>
      <c r="F67" s="6">
        <v>229010</v>
      </c>
      <c r="G67" s="6">
        <v>859417</v>
      </c>
      <c r="H67" s="6">
        <v>381293</v>
      </c>
      <c r="I67" s="6">
        <v>1963603</v>
      </c>
      <c r="J67" s="6">
        <v>261167</v>
      </c>
      <c r="K67" s="6">
        <v>135190</v>
      </c>
      <c r="L67" s="6">
        <f t="shared" si="3"/>
        <v>5587507</v>
      </c>
    </row>
    <row r="68" spans="1:12" ht="13.5" customHeight="1" x14ac:dyDescent="0.3">
      <c r="A68" s="4" t="s">
        <v>255</v>
      </c>
      <c r="B68" s="5" t="s">
        <v>64</v>
      </c>
      <c r="C68" s="6">
        <v>505902</v>
      </c>
      <c r="D68" s="6">
        <v>1993611</v>
      </c>
      <c r="E68" s="6">
        <v>746824</v>
      </c>
      <c r="F68" s="6">
        <v>7493289</v>
      </c>
      <c r="G68" s="6">
        <v>6735832</v>
      </c>
      <c r="H68" s="6">
        <v>1710019</v>
      </c>
      <c r="I68" s="6">
        <v>12922020</v>
      </c>
      <c r="J68" s="6">
        <v>2409725</v>
      </c>
      <c r="K68" s="6">
        <v>3371474</v>
      </c>
      <c r="L68" s="6">
        <f t="shared" si="3"/>
        <v>37888696</v>
      </c>
    </row>
    <row r="69" spans="1:12" ht="13.5" customHeight="1" x14ac:dyDescent="0.3">
      <c r="A69" s="10" t="s">
        <v>256</v>
      </c>
      <c r="B69" s="8" t="s">
        <v>231</v>
      </c>
      <c r="C69" s="6">
        <v>7914</v>
      </c>
      <c r="D69" s="6">
        <v>17483</v>
      </c>
      <c r="E69" s="6">
        <v>131</v>
      </c>
      <c r="F69" s="6">
        <v>0</v>
      </c>
      <c r="G69" s="6">
        <v>56388</v>
      </c>
      <c r="H69" s="6">
        <v>4093</v>
      </c>
      <c r="I69" s="6">
        <v>723137</v>
      </c>
      <c r="J69" s="6">
        <v>47</v>
      </c>
      <c r="K69" s="6">
        <v>87363</v>
      </c>
      <c r="L69" s="6">
        <f t="shared" si="3"/>
        <v>896556</v>
      </c>
    </row>
    <row r="70" spans="1:12" ht="13.5" customHeight="1" x14ac:dyDescent="0.3">
      <c r="A70" s="7">
        <v>5</v>
      </c>
      <c r="B70" s="8" t="s">
        <v>65</v>
      </c>
      <c r="C70" s="6">
        <v>110697298</v>
      </c>
      <c r="D70" s="6">
        <v>94005746</v>
      </c>
      <c r="E70" s="6">
        <v>21727063</v>
      </c>
      <c r="F70" s="6">
        <v>56035168</v>
      </c>
      <c r="G70" s="6">
        <v>142337067</v>
      </c>
      <c r="H70" s="6">
        <v>52261792</v>
      </c>
      <c r="I70" s="6">
        <v>238615952</v>
      </c>
      <c r="J70" s="6">
        <v>53325903</v>
      </c>
      <c r="K70" s="6">
        <v>60692885</v>
      </c>
      <c r="L70" s="6">
        <f t="shared" si="3"/>
        <v>829698874</v>
      </c>
    </row>
    <row r="71" spans="1:12" s="11" customFormat="1" ht="13.5" customHeight="1" x14ac:dyDescent="0.3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</row>
    <row r="72" spans="1:12" s="11" customFormat="1" ht="13.5" customHeight="1" x14ac:dyDescent="0.3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</row>
    <row r="73" spans="1:12" s="11" customFormat="1" ht="13.5" customHeight="1" x14ac:dyDescent="0.3">
      <c r="A73" s="49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</row>
    <row r="74" spans="1:12" s="11" customFormat="1" ht="13.5" customHeight="1" x14ac:dyDescent="0.3">
      <c r="A74" s="1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</row>
    <row r="75" spans="1:12" ht="13.5" customHeight="1" x14ac:dyDescent="0.3">
      <c r="A75" s="52" t="s">
        <v>239</v>
      </c>
      <c r="B75" s="53"/>
      <c r="C75" s="1" t="s">
        <v>0</v>
      </c>
      <c r="D75" s="1" t="s">
        <v>188</v>
      </c>
      <c r="E75" s="1" t="s">
        <v>189</v>
      </c>
      <c r="F75" s="1" t="s">
        <v>190</v>
      </c>
      <c r="G75" s="1" t="s">
        <v>191</v>
      </c>
      <c r="H75" s="1" t="s">
        <v>192</v>
      </c>
      <c r="I75" s="1" t="s">
        <v>193</v>
      </c>
      <c r="J75" s="1" t="s">
        <v>194</v>
      </c>
      <c r="K75" s="1" t="s">
        <v>195</v>
      </c>
      <c r="L75" s="1" t="s">
        <v>196</v>
      </c>
    </row>
    <row r="76" spans="1:12" ht="13.5" customHeight="1" x14ac:dyDescent="0.3">
      <c r="A76" s="54"/>
      <c r="B76" s="55"/>
      <c r="C76" s="1" t="s">
        <v>1</v>
      </c>
      <c r="D76" s="1" t="s">
        <v>1</v>
      </c>
      <c r="E76" s="1" t="s">
        <v>1</v>
      </c>
      <c r="F76" s="1" t="s">
        <v>1</v>
      </c>
      <c r="G76" s="1" t="s">
        <v>1</v>
      </c>
      <c r="H76" s="1" t="s">
        <v>1</v>
      </c>
      <c r="I76" s="1" t="s">
        <v>1</v>
      </c>
      <c r="J76" s="1" t="s">
        <v>1</v>
      </c>
      <c r="K76" s="1" t="s">
        <v>1</v>
      </c>
      <c r="L76" s="1" t="s">
        <v>1</v>
      </c>
    </row>
    <row r="77" spans="1:12" ht="13.5" customHeight="1" x14ac:dyDescent="0.3">
      <c r="A77" s="13">
        <v>6</v>
      </c>
      <c r="B77" s="14" t="s">
        <v>66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</row>
    <row r="78" spans="1:12" ht="13.5" customHeight="1" x14ac:dyDescent="0.3">
      <c r="A78" s="7" t="s">
        <v>257</v>
      </c>
      <c r="B78" s="8" t="s">
        <v>67</v>
      </c>
      <c r="C78" s="6">
        <v>78852063</v>
      </c>
      <c r="D78" s="6">
        <v>76704081</v>
      </c>
      <c r="E78" s="6">
        <v>16907649</v>
      </c>
      <c r="F78" s="6">
        <v>43371308</v>
      </c>
      <c r="G78" s="6">
        <v>112055594</v>
      </c>
      <c r="H78" s="6">
        <v>42904854</v>
      </c>
      <c r="I78" s="6">
        <v>190144996</v>
      </c>
      <c r="J78" s="6">
        <v>41126200</v>
      </c>
      <c r="K78" s="6">
        <v>51087243</v>
      </c>
      <c r="L78" s="6">
        <f>SUM(C78:K78)</f>
        <v>653153988</v>
      </c>
    </row>
    <row r="79" spans="1:12" ht="13.5" customHeight="1" x14ac:dyDescent="0.3">
      <c r="A79" s="7" t="s">
        <v>258</v>
      </c>
      <c r="B79" s="8" t="s">
        <v>68</v>
      </c>
      <c r="C79" s="6">
        <v>2691363</v>
      </c>
      <c r="D79" s="6">
        <v>3466115</v>
      </c>
      <c r="E79" s="6">
        <v>1723960</v>
      </c>
      <c r="F79" s="6">
        <v>5087265</v>
      </c>
      <c r="G79" s="6">
        <v>3019912</v>
      </c>
      <c r="H79" s="6">
        <v>1504511</v>
      </c>
      <c r="I79" s="6">
        <v>4800303</v>
      </c>
      <c r="J79" s="6">
        <v>3310537</v>
      </c>
      <c r="K79" s="6">
        <v>1912699</v>
      </c>
      <c r="L79" s="6">
        <f>SUM(C79:K79)</f>
        <v>27516665</v>
      </c>
    </row>
    <row r="80" spans="1:12" ht="13.5" customHeight="1" x14ac:dyDescent="0.3">
      <c r="A80" s="7" t="s">
        <v>259</v>
      </c>
      <c r="B80" s="8" t="s">
        <v>69</v>
      </c>
      <c r="C80" s="6">
        <v>781301</v>
      </c>
      <c r="D80" s="6">
        <v>541430</v>
      </c>
      <c r="E80" s="6">
        <v>27445</v>
      </c>
      <c r="F80" s="6">
        <v>134941</v>
      </c>
      <c r="G80" s="6">
        <v>1222927</v>
      </c>
      <c r="H80" s="6">
        <v>85403</v>
      </c>
      <c r="I80" s="6">
        <v>2559348</v>
      </c>
      <c r="J80" s="6">
        <v>49011</v>
      </c>
      <c r="K80" s="6">
        <v>63899</v>
      </c>
      <c r="L80" s="6">
        <f>SUM(C80:K80)</f>
        <v>5465705</v>
      </c>
    </row>
    <row r="81" spans="1:12" ht="13.5" customHeight="1" x14ac:dyDescent="0.3">
      <c r="A81" s="7" t="s">
        <v>260</v>
      </c>
      <c r="B81" s="8" t="s">
        <v>70</v>
      </c>
      <c r="C81" s="6">
        <v>6321</v>
      </c>
      <c r="D81" s="6">
        <v>9773</v>
      </c>
      <c r="E81" s="6">
        <v>7092</v>
      </c>
      <c r="F81" s="6">
        <v>6462</v>
      </c>
      <c r="G81" s="6">
        <v>97242</v>
      </c>
      <c r="H81" s="6">
        <v>5326</v>
      </c>
      <c r="I81" s="6">
        <v>27813</v>
      </c>
      <c r="J81" s="6">
        <v>54491</v>
      </c>
      <c r="K81" s="6">
        <v>12699</v>
      </c>
      <c r="L81" s="6">
        <f>SUM(C81:K81)</f>
        <v>227219</v>
      </c>
    </row>
    <row r="82" spans="1:12" ht="13.5" customHeight="1" x14ac:dyDescent="0.3">
      <c r="A82" s="7" t="s">
        <v>261</v>
      </c>
      <c r="B82" s="3" t="s">
        <v>71</v>
      </c>
      <c r="C82" s="9"/>
      <c r="D82" s="9"/>
      <c r="E82" s="9"/>
      <c r="F82" s="9"/>
      <c r="G82" s="9"/>
      <c r="H82" s="9"/>
      <c r="I82" s="9"/>
      <c r="J82" s="9"/>
      <c r="K82" s="9"/>
      <c r="L82" s="9"/>
    </row>
    <row r="83" spans="1:12" ht="13.5" customHeight="1" x14ac:dyDescent="0.3">
      <c r="A83" s="4" t="s">
        <v>262</v>
      </c>
      <c r="B83" s="5" t="s">
        <v>72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f>SUM(C83:K83)</f>
        <v>0</v>
      </c>
    </row>
    <row r="84" spans="1:12" ht="13.5" customHeight="1" x14ac:dyDescent="0.3">
      <c r="A84" s="7" t="s">
        <v>263</v>
      </c>
      <c r="B84" s="3" t="s">
        <v>73</v>
      </c>
      <c r="C84" s="9"/>
      <c r="D84" s="9"/>
      <c r="E84" s="9"/>
      <c r="F84" s="9"/>
      <c r="G84" s="9"/>
      <c r="H84" s="9"/>
      <c r="I84" s="9"/>
      <c r="J84" s="9"/>
      <c r="K84" s="9"/>
      <c r="L84" s="9"/>
    </row>
    <row r="85" spans="1:12" ht="13.5" customHeight="1" x14ac:dyDescent="0.3">
      <c r="A85" s="4" t="s">
        <v>264</v>
      </c>
      <c r="B85" s="5" t="s">
        <v>74</v>
      </c>
      <c r="C85" s="6">
        <v>82838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f t="shared" ref="L85:L91" si="4">SUM(C85:K85)</f>
        <v>82838</v>
      </c>
    </row>
    <row r="86" spans="1:12" ht="13.5" customHeight="1" x14ac:dyDescent="0.3">
      <c r="A86" s="4" t="s">
        <v>265</v>
      </c>
      <c r="B86" s="5" t="s">
        <v>75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f t="shared" si="4"/>
        <v>0</v>
      </c>
    </row>
    <row r="87" spans="1:12" ht="13.5" customHeight="1" x14ac:dyDescent="0.3">
      <c r="A87" s="4" t="s">
        <v>266</v>
      </c>
      <c r="B87" s="5" t="s">
        <v>76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f t="shared" si="4"/>
        <v>0</v>
      </c>
    </row>
    <row r="88" spans="1:12" ht="13.5" customHeight="1" x14ac:dyDescent="0.3">
      <c r="A88" s="4" t="s">
        <v>267</v>
      </c>
      <c r="B88" s="5" t="s">
        <v>77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f t="shared" si="4"/>
        <v>0</v>
      </c>
    </row>
    <row r="89" spans="1:12" ht="13.5" customHeight="1" x14ac:dyDescent="0.3">
      <c r="A89" s="4" t="s">
        <v>268</v>
      </c>
      <c r="B89" s="5" t="s">
        <v>78</v>
      </c>
      <c r="C89" s="6">
        <v>129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f t="shared" si="4"/>
        <v>129</v>
      </c>
    </row>
    <row r="90" spans="1:12" ht="13.5" customHeight="1" x14ac:dyDescent="0.3">
      <c r="A90" s="4" t="s">
        <v>269</v>
      </c>
      <c r="B90" s="5" t="s">
        <v>79</v>
      </c>
      <c r="C90" s="6">
        <v>330</v>
      </c>
      <c r="D90" s="6">
        <v>148</v>
      </c>
      <c r="E90" s="6">
        <v>0</v>
      </c>
      <c r="F90" s="6">
        <v>2929</v>
      </c>
      <c r="G90" s="6">
        <v>0</v>
      </c>
      <c r="H90" s="6">
        <v>3436</v>
      </c>
      <c r="I90" s="6">
        <v>20</v>
      </c>
      <c r="J90" s="6">
        <v>6664</v>
      </c>
      <c r="K90" s="6">
        <v>0</v>
      </c>
      <c r="L90" s="6">
        <f t="shared" si="4"/>
        <v>13527</v>
      </c>
    </row>
    <row r="91" spans="1:12" ht="13.5" customHeight="1" x14ac:dyDescent="0.3">
      <c r="A91" s="7" t="s">
        <v>270</v>
      </c>
      <c r="B91" s="8" t="s">
        <v>80</v>
      </c>
      <c r="C91" s="6">
        <v>4508144</v>
      </c>
      <c r="D91" s="6">
        <v>569819</v>
      </c>
      <c r="E91" s="6">
        <v>0</v>
      </c>
      <c r="F91" s="6">
        <v>4537</v>
      </c>
      <c r="G91" s="6">
        <v>80</v>
      </c>
      <c r="H91" s="6">
        <v>35556</v>
      </c>
      <c r="I91" s="6">
        <v>44284</v>
      </c>
      <c r="J91" s="6">
        <v>0</v>
      </c>
      <c r="K91" s="6">
        <v>0</v>
      </c>
      <c r="L91" s="6">
        <f t="shared" si="4"/>
        <v>5162420</v>
      </c>
    </row>
    <row r="92" spans="1:12" ht="13.5" customHeight="1" x14ac:dyDescent="0.3">
      <c r="A92" s="7" t="s">
        <v>271</v>
      </c>
      <c r="B92" s="3" t="s">
        <v>81</v>
      </c>
      <c r="C92" s="9"/>
      <c r="D92" s="9"/>
      <c r="E92" s="9"/>
      <c r="F92" s="9"/>
      <c r="G92" s="9"/>
      <c r="H92" s="9"/>
      <c r="I92" s="9"/>
      <c r="J92" s="9"/>
      <c r="K92" s="9"/>
      <c r="L92" s="9"/>
    </row>
    <row r="93" spans="1:12" ht="13.5" customHeight="1" x14ac:dyDescent="0.3">
      <c r="A93" s="7" t="s">
        <v>272</v>
      </c>
      <c r="B93" s="3" t="s">
        <v>82</v>
      </c>
      <c r="C93" s="9"/>
      <c r="D93" s="9"/>
      <c r="E93" s="9"/>
      <c r="F93" s="9"/>
      <c r="G93" s="9"/>
      <c r="H93" s="9"/>
      <c r="I93" s="9"/>
      <c r="J93" s="9"/>
      <c r="K93" s="9"/>
      <c r="L93" s="9"/>
    </row>
    <row r="94" spans="1:12" ht="13.5" customHeight="1" x14ac:dyDescent="0.3">
      <c r="A94" s="4" t="s">
        <v>273</v>
      </c>
      <c r="B94" s="5" t="s">
        <v>83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f>SUM(C94:K94)</f>
        <v>0</v>
      </c>
    </row>
    <row r="95" spans="1:12" ht="13.5" customHeight="1" x14ac:dyDescent="0.3">
      <c r="A95" s="4" t="s">
        <v>274</v>
      </c>
      <c r="B95" s="5" t="s">
        <v>84</v>
      </c>
      <c r="C95" s="6">
        <v>31667</v>
      </c>
      <c r="D95" s="6">
        <v>0</v>
      </c>
      <c r="E95" s="6">
        <v>0</v>
      </c>
      <c r="F95" s="6">
        <v>100</v>
      </c>
      <c r="G95" s="6">
        <v>652</v>
      </c>
      <c r="H95" s="6">
        <v>0</v>
      </c>
      <c r="I95" s="6">
        <v>0</v>
      </c>
      <c r="J95" s="6">
        <v>0</v>
      </c>
      <c r="K95" s="6">
        <v>0</v>
      </c>
      <c r="L95" s="6">
        <f>SUM(C95:K95)</f>
        <v>32419</v>
      </c>
    </row>
    <row r="96" spans="1:12" ht="13.5" customHeight="1" x14ac:dyDescent="0.3">
      <c r="A96" s="4" t="s">
        <v>275</v>
      </c>
      <c r="B96" s="5" t="s">
        <v>85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f>SUM(C96:K96)</f>
        <v>0</v>
      </c>
    </row>
    <row r="97" spans="1:12" ht="13.5" customHeight="1" x14ac:dyDescent="0.3">
      <c r="A97" s="4" t="s">
        <v>276</v>
      </c>
      <c r="B97" s="5" t="s">
        <v>86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f>SUM(C97:K97)</f>
        <v>0</v>
      </c>
    </row>
    <row r="98" spans="1:12" ht="13.5" customHeight="1" x14ac:dyDescent="0.3">
      <c r="A98" s="4" t="s">
        <v>277</v>
      </c>
      <c r="B98" s="5" t="s">
        <v>87</v>
      </c>
      <c r="C98" s="6">
        <v>58126</v>
      </c>
      <c r="D98" s="6">
        <v>81105</v>
      </c>
      <c r="E98" s="6">
        <v>187</v>
      </c>
      <c r="F98" s="6">
        <v>23576</v>
      </c>
      <c r="G98" s="6">
        <v>93121</v>
      </c>
      <c r="H98" s="6">
        <v>9006</v>
      </c>
      <c r="I98" s="6">
        <v>117858</v>
      </c>
      <c r="J98" s="6">
        <v>6862</v>
      </c>
      <c r="K98" s="6">
        <v>199</v>
      </c>
      <c r="L98" s="6">
        <f>SUM(C98:K98)</f>
        <v>390040</v>
      </c>
    </row>
    <row r="99" spans="1:12" ht="13.5" customHeight="1" x14ac:dyDescent="0.3">
      <c r="A99" s="16" t="s">
        <v>278</v>
      </c>
      <c r="B99" s="3" t="s">
        <v>88</v>
      </c>
      <c r="C99" s="9"/>
      <c r="D99" s="9"/>
      <c r="E99" s="9"/>
      <c r="F99" s="9"/>
      <c r="G99" s="9"/>
      <c r="H99" s="9"/>
      <c r="I99" s="9"/>
      <c r="J99" s="9"/>
      <c r="K99" s="9"/>
      <c r="L99" s="9"/>
    </row>
    <row r="100" spans="1:12" ht="13.5" customHeight="1" x14ac:dyDescent="0.3">
      <c r="A100" s="4" t="s">
        <v>279</v>
      </c>
      <c r="B100" s="5" t="s">
        <v>19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f>SUM(C100:K100)</f>
        <v>0</v>
      </c>
    </row>
    <row r="101" spans="1:12" ht="13.5" customHeight="1" x14ac:dyDescent="0.3">
      <c r="A101" s="4" t="s">
        <v>280</v>
      </c>
      <c r="B101" s="5" t="s">
        <v>21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f>SUM(C101:K101)</f>
        <v>0</v>
      </c>
    </row>
    <row r="102" spans="1:12" ht="13.5" customHeight="1" x14ac:dyDescent="0.3">
      <c r="A102" s="4" t="s">
        <v>281</v>
      </c>
      <c r="B102" s="5" t="s">
        <v>23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f>SUM(C102:K102)</f>
        <v>0</v>
      </c>
    </row>
    <row r="103" spans="1:12" ht="13.5" customHeight="1" x14ac:dyDescent="0.3">
      <c r="A103" s="4" t="s">
        <v>282</v>
      </c>
      <c r="B103" s="5" t="s">
        <v>89</v>
      </c>
      <c r="C103" s="6">
        <v>354</v>
      </c>
      <c r="D103" s="6">
        <v>3</v>
      </c>
      <c r="E103" s="6">
        <v>0</v>
      </c>
      <c r="F103" s="6">
        <v>554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f>SUM(C103:K103)</f>
        <v>911</v>
      </c>
    </row>
    <row r="104" spans="1:12" ht="13.5" customHeight="1" x14ac:dyDescent="0.3">
      <c r="A104" s="16" t="s">
        <v>283</v>
      </c>
      <c r="B104" s="3" t="s">
        <v>90</v>
      </c>
      <c r="C104" s="9"/>
      <c r="D104" s="9"/>
      <c r="E104" s="9"/>
      <c r="F104" s="9"/>
      <c r="G104" s="9"/>
      <c r="H104" s="9"/>
      <c r="I104" s="9"/>
      <c r="J104" s="9"/>
      <c r="K104" s="9"/>
      <c r="L104" s="9"/>
    </row>
    <row r="105" spans="1:12" ht="13.5" customHeight="1" x14ac:dyDescent="0.3">
      <c r="A105" s="4" t="s">
        <v>284</v>
      </c>
      <c r="B105" s="5" t="s">
        <v>46</v>
      </c>
      <c r="C105" s="6">
        <v>652678</v>
      </c>
      <c r="D105" s="6">
        <v>19317</v>
      </c>
      <c r="E105" s="6">
        <v>1227</v>
      </c>
      <c r="F105" s="6">
        <v>68</v>
      </c>
      <c r="G105" s="6">
        <v>605134</v>
      </c>
      <c r="H105" s="6">
        <v>52025</v>
      </c>
      <c r="I105" s="6">
        <v>2053481</v>
      </c>
      <c r="J105" s="6">
        <v>82136</v>
      </c>
      <c r="K105" s="6">
        <v>358334</v>
      </c>
      <c r="L105" s="6">
        <f>SUM(C105:K105)</f>
        <v>3824400</v>
      </c>
    </row>
    <row r="106" spans="1:12" ht="13.5" customHeight="1" x14ac:dyDescent="0.3">
      <c r="A106" s="4" t="s">
        <v>285</v>
      </c>
      <c r="B106" s="5" t="s">
        <v>21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f>SUM(C106:K106)</f>
        <v>0</v>
      </c>
    </row>
    <row r="107" spans="1:12" ht="13.5" customHeight="1" x14ac:dyDescent="0.3">
      <c r="A107" s="4" t="s">
        <v>286</v>
      </c>
      <c r="B107" s="5" t="s">
        <v>23</v>
      </c>
      <c r="C107" s="6">
        <v>0</v>
      </c>
      <c r="D107" s="6">
        <v>0</v>
      </c>
      <c r="E107" s="6">
        <v>0</v>
      </c>
      <c r="F107" s="6">
        <v>3331</v>
      </c>
      <c r="G107" s="6">
        <v>0</v>
      </c>
      <c r="H107" s="6">
        <v>15000</v>
      </c>
      <c r="I107" s="6">
        <v>0</v>
      </c>
      <c r="J107" s="6">
        <v>25663</v>
      </c>
      <c r="K107" s="6">
        <v>0</v>
      </c>
      <c r="L107" s="6">
        <f>SUM(C107:K107)</f>
        <v>43994</v>
      </c>
    </row>
    <row r="108" spans="1:12" ht="13.5" customHeight="1" x14ac:dyDescent="0.3">
      <c r="A108" s="4" t="s">
        <v>287</v>
      </c>
      <c r="B108" s="5" t="s">
        <v>91</v>
      </c>
      <c r="C108" s="6">
        <v>0</v>
      </c>
      <c r="D108" s="6">
        <v>0</v>
      </c>
      <c r="E108" s="6">
        <v>0</v>
      </c>
      <c r="F108" s="6">
        <v>3553</v>
      </c>
      <c r="G108" s="6">
        <v>0</v>
      </c>
      <c r="H108" s="6">
        <v>1682</v>
      </c>
      <c r="I108" s="6">
        <v>1621681</v>
      </c>
      <c r="J108" s="6">
        <v>1098</v>
      </c>
      <c r="K108" s="6">
        <v>0</v>
      </c>
      <c r="L108" s="6">
        <f>SUM(C108:K108)</f>
        <v>1628014</v>
      </c>
    </row>
    <row r="109" spans="1:12" ht="13.5" customHeight="1" x14ac:dyDescent="0.3">
      <c r="A109" s="7" t="s">
        <v>288</v>
      </c>
      <c r="B109" s="8" t="s">
        <v>200</v>
      </c>
      <c r="C109" s="6">
        <v>485168</v>
      </c>
      <c r="D109" s="6">
        <v>602</v>
      </c>
      <c r="E109" s="6">
        <v>27286</v>
      </c>
      <c r="F109" s="6">
        <v>372920</v>
      </c>
      <c r="G109" s="6">
        <v>337758</v>
      </c>
      <c r="H109" s="6">
        <v>170</v>
      </c>
      <c r="I109" s="6">
        <v>1616733</v>
      </c>
      <c r="J109" s="6">
        <v>40283</v>
      </c>
      <c r="K109" s="6">
        <v>186</v>
      </c>
      <c r="L109" s="6">
        <f>SUM(C109:K109)</f>
        <v>2881106</v>
      </c>
    </row>
    <row r="110" spans="1:12" ht="13.5" customHeight="1" x14ac:dyDescent="0.3">
      <c r="A110" s="16">
        <v>7</v>
      </c>
      <c r="B110" s="3" t="s">
        <v>92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</row>
    <row r="111" spans="1:12" ht="13.5" customHeight="1" x14ac:dyDescent="0.3">
      <c r="A111" s="4" t="s">
        <v>232</v>
      </c>
      <c r="B111" s="5" t="s">
        <v>93</v>
      </c>
      <c r="C111" s="6">
        <v>900350</v>
      </c>
      <c r="D111" s="6">
        <v>386941</v>
      </c>
      <c r="E111" s="6">
        <v>158749</v>
      </c>
      <c r="F111" s="6">
        <v>597030</v>
      </c>
      <c r="G111" s="6">
        <v>1440582</v>
      </c>
      <c r="H111" s="6">
        <v>395835</v>
      </c>
      <c r="I111" s="6">
        <v>2049101</v>
      </c>
      <c r="J111" s="6">
        <v>718687</v>
      </c>
      <c r="K111" s="6">
        <v>905869</v>
      </c>
      <c r="L111" s="6">
        <f>SUM(C111:K111)</f>
        <v>7553144</v>
      </c>
    </row>
    <row r="112" spans="1:12" ht="13.5" customHeight="1" x14ac:dyDescent="0.3">
      <c r="A112" s="16" t="s">
        <v>233</v>
      </c>
      <c r="B112" s="3" t="s">
        <v>94</v>
      </c>
      <c r="C112" s="9"/>
      <c r="D112" s="9"/>
      <c r="E112" s="9"/>
      <c r="F112" s="9"/>
      <c r="G112" s="9"/>
      <c r="H112" s="9"/>
      <c r="I112" s="9"/>
      <c r="J112" s="9"/>
      <c r="K112" s="9"/>
      <c r="L112" s="9"/>
    </row>
    <row r="113" spans="1:12" ht="13.5" customHeight="1" x14ac:dyDescent="0.3">
      <c r="A113" s="16" t="s">
        <v>289</v>
      </c>
      <c r="B113" s="3" t="s">
        <v>290</v>
      </c>
      <c r="C113" s="9"/>
      <c r="D113" s="9"/>
      <c r="E113" s="9"/>
      <c r="F113" s="9"/>
      <c r="G113" s="9"/>
      <c r="H113" s="9"/>
      <c r="I113" s="9"/>
      <c r="J113" s="9"/>
      <c r="K113" s="9"/>
      <c r="L113" s="9"/>
    </row>
    <row r="114" spans="1:12" ht="13.5" customHeight="1" x14ac:dyDescent="0.3">
      <c r="A114" s="4" t="s">
        <v>291</v>
      </c>
      <c r="B114" s="5" t="s">
        <v>19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f>SUM(C114:K114)</f>
        <v>0</v>
      </c>
    </row>
    <row r="115" spans="1:12" ht="13.5" customHeight="1" x14ac:dyDescent="0.3">
      <c r="A115" s="4" t="s">
        <v>292</v>
      </c>
      <c r="B115" s="5" t="s">
        <v>21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f>SUM(C115:K115)</f>
        <v>0</v>
      </c>
    </row>
    <row r="116" spans="1:12" ht="13.5" customHeight="1" x14ac:dyDescent="0.3">
      <c r="A116" s="4" t="s">
        <v>293</v>
      </c>
      <c r="B116" s="5" t="s">
        <v>23</v>
      </c>
      <c r="C116" s="6">
        <v>0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f>SUM(C116:K116)</f>
        <v>0</v>
      </c>
    </row>
    <row r="117" spans="1:12" ht="13.5" customHeight="1" x14ac:dyDescent="0.3">
      <c r="A117" s="4" t="s">
        <v>294</v>
      </c>
      <c r="B117" s="5" t="s">
        <v>89</v>
      </c>
      <c r="C117" s="6">
        <v>14290</v>
      </c>
      <c r="D117" s="6">
        <v>3</v>
      </c>
      <c r="E117" s="6">
        <v>0</v>
      </c>
      <c r="F117" s="6">
        <v>6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f>SUM(C117:K117)</f>
        <v>14299</v>
      </c>
    </row>
    <row r="118" spans="1:12" ht="13.5" customHeight="1" x14ac:dyDescent="0.3">
      <c r="A118" s="16" t="s">
        <v>295</v>
      </c>
      <c r="B118" s="3" t="s">
        <v>95</v>
      </c>
      <c r="C118" s="9"/>
      <c r="D118" s="9"/>
      <c r="E118" s="9"/>
      <c r="F118" s="9"/>
      <c r="G118" s="9"/>
      <c r="H118" s="9"/>
      <c r="I118" s="9"/>
      <c r="J118" s="9"/>
      <c r="K118" s="9"/>
      <c r="L118" s="9"/>
    </row>
    <row r="119" spans="1:12" ht="13.5" customHeight="1" x14ac:dyDescent="0.3">
      <c r="A119" s="4" t="s">
        <v>296</v>
      </c>
      <c r="B119" s="5" t="s">
        <v>46</v>
      </c>
      <c r="C119" s="6">
        <v>8836677</v>
      </c>
      <c r="D119" s="6">
        <v>5913470</v>
      </c>
      <c r="E119" s="6">
        <v>279009</v>
      </c>
      <c r="F119" s="6">
        <v>392099</v>
      </c>
      <c r="G119" s="6">
        <v>9193900</v>
      </c>
      <c r="H119" s="6">
        <v>656676</v>
      </c>
      <c r="I119" s="6">
        <v>4562582</v>
      </c>
      <c r="J119" s="6">
        <v>1264080</v>
      </c>
      <c r="K119" s="6">
        <v>1305948</v>
      </c>
      <c r="L119" s="6">
        <f>SUM(C119:K119)</f>
        <v>32404441</v>
      </c>
    </row>
    <row r="120" spans="1:12" ht="13.5" customHeight="1" x14ac:dyDescent="0.3">
      <c r="A120" s="4" t="s">
        <v>297</v>
      </c>
      <c r="B120" s="5" t="s">
        <v>21</v>
      </c>
      <c r="C120" s="6">
        <v>0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f>SUM(C120:K120)</f>
        <v>0</v>
      </c>
    </row>
    <row r="121" spans="1:12" ht="13.5" customHeight="1" x14ac:dyDescent="0.3">
      <c r="A121" s="4" t="s">
        <v>298</v>
      </c>
      <c r="B121" s="5" t="s">
        <v>23</v>
      </c>
      <c r="C121" s="6">
        <v>0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4173</v>
      </c>
      <c r="K121" s="6">
        <v>0</v>
      </c>
      <c r="L121" s="6">
        <f>SUM(C121:K121)</f>
        <v>4173</v>
      </c>
    </row>
    <row r="122" spans="1:12" ht="13.5" customHeight="1" x14ac:dyDescent="0.3">
      <c r="A122" s="4" t="s">
        <v>299</v>
      </c>
      <c r="B122" s="5" t="s">
        <v>91</v>
      </c>
      <c r="C122" s="6">
        <v>1981576</v>
      </c>
      <c r="D122" s="6">
        <v>0</v>
      </c>
      <c r="E122" s="6">
        <v>0</v>
      </c>
      <c r="F122" s="6">
        <v>4434</v>
      </c>
      <c r="G122" s="6">
        <v>29748</v>
      </c>
      <c r="H122" s="6">
        <v>13107</v>
      </c>
      <c r="I122" s="6">
        <v>568483</v>
      </c>
      <c r="J122" s="6">
        <v>4409</v>
      </c>
      <c r="K122" s="6">
        <v>0</v>
      </c>
      <c r="L122" s="6">
        <f>SUM(C122:K122)</f>
        <v>2601757</v>
      </c>
    </row>
    <row r="123" spans="1:12" ht="13.5" customHeight="1" x14ac:dyDescent="0.3">
      <c r="A123" s="16" t="s">
        <v>234</v>
      </c>
      <c r="B123" s="3" t="s">
        <v>96</v>
      </c>
      <c r="C123" s="9"/>
      <c r="D123" s="9"/>
      <c r="E123" s="9"/>
      <c r="F123" s="9"/>
      <c r="G123" s="9"/>
      <c r="H123" s="9"/>
      <c r="I123" s="9"/>
      <c r="J123" s="9"/>
      <c r="K123" s="9"/>
      <c r="L123" s="9"/>
    </row>
    <row r="124" spans="1:12" ht="13.5" customHeight="1" x14ac:dyDescent="0.3">
      <c r="A124" s="4" t="s">
        <v>300</v>
      </c>
      <c r="B124" s="5" t="s">
        <v>97</v>
      </c>
      <c r="C124" s="6">
        <v>6916219</v>
      </c>
      <c r="D124" s="6">
        <v>3639377</v>
      </c>
      <c r="E124" s="6">
        <v>1392464</v>
      </c>
      <c r="F124" s="6">
        <v>4474575</v>
      </c>
      <c r="G124" s="6">
        <v>7254155</v>
      </c>
      <c r="H124" s="6">
        <v>2129172</v>
      </c>
      <c r="I124" s="6">
        <v>16268667</v>
      </c>
      <c r="J124" s="6">
        <v>4522778</v>
      </c>
      <c r="K124" s="6">
        <v>1982157</v>
      </c>
      <c r="L124" s="6">
        <f t="shared" ref="L124:L130" si="5">SUM(C124:K124)</f>
        <v>48579564</v>
      </c>
    </row>
    <row r="125" spans="1:12" ht="13.5" customHeight="1" x14ac:dyDescent="0.3">
      <c r="A125" s="4" t="s">
        <v>301</v>
      </c>
      <c r="B125" s="5" t="s">
        <v>98</v>
      </c>
      <c r="C125" s="6">
        <v>1390279</v>
      </c>
      <c r="D125" s="6">
        <v>1088179</v>
      </c>
      <c r="E125" s="6">
        <v>698420</v>
      </c>
      <c r="F125" s="6">
        <v>386979</v>
      </c>
      <c r="G125" s="6">
        <v>4029955</v>
      </c>
      <c r="H125" s="6">
        <v>733344</v>
      </c>
      <c r="I125" s="6">
        <v>5033386</v>
      </c>
      <c r="J125" s="6">
        <v>278069</v>
      </c>
      <c r="K125" s="6">
        <v>1606204</v>
      </c>
      <c r="L125" s="6">
        <f t="shared" si="5"/>
        <v>15244815</v>
      </c>
    </row>
    <row r="126" spans="1:12" ht="13.5" customHeight="1" x14ac:dyDescent="0.3">
      <c r="A126" s="7" t="s">
        <v>235</v>
      </c>
      <c r="B126" s="8" t="s">
        <v>99</v>
      </c>
      <c r="C126" s="6">
        <v>231611</v>
      </c>
      <c r="D126" s="6">
        <v>524828</v>
      </c>
      <c r="E126" s="6">
        <v>259403</v>
      </c>
      <c r="F126" s="6">
        <v>976532</v>
      </c>
      <c r="G126" s="6">
        <v>796737</v>
      </c>
      <c r="H126" s="6">
        <v>503167</v>
      </c>
      <c r="I126" s="6">
        <v>966819</v>
      </c>
      <c r="J126" s="6">
        <v>722975</v>
      </c>
      <c r="K126" s="6">
        <v>632583</v>
      </c>
      <c r="L126" s="6">
        <f t="shared" si="5"/>
        <v>5614655</v>
      </c>
    </row>
    <row r="127" spans="1:12" ht="13.5" customHeight="1" x14ac:dyDescent="0.3">
      <c r="A127" s="7" t="s">
        <v>236</v>
      </c>
      <c r="B127" s="8" t="s">
        <v>100</v>
      </c>
      <c r="C127" s="6">
        <v>96635</v>
      </c>
      <c r="D127" s="6">
        <v>119925</v>
      </c>
      <c r="E127" s="6">
        <v>17</v>
      </c>
      <c r="F127" s="6">
        <v>992</v>
      </c>
      <c r="G127" s="6">
        <v>200692</v>
      </c>
      <c r="H127" s="6">
        <v>65458</v>
      </c>
      <c r="I127" s="6">
        <v>125499</v>
      </c>
      <c r="J127" s="6">
        <v>455</v>
      </c>
      <c r="K127" s="6">
        <v>2811</v>
      </c>
      <c r="L127" s="6">
        <f t="shared" si="5"/>
        <v>612484</v>
      </c>
    </row>
    <row r="128" spans="1:12" ht="13.5" customHeight="1" x14ac:dyDescent="0.3">
      <c r="A128" s="7" t="s">
        <v>237</v>
      </c>
      <c r="B128" s="8" t="s">
        <v>101</v>
      </c>
      <c r="C128" s="6">
        <v>2151010</v>
      </c>
      <c r="D128" s="6">
        <v>918071</v>
      </c>
      <c r="E128" s="6">
        <v>232707</v>
      </c>
      <c r="F128" s="6">
        <v>190938</v>
      </c>
      <c r="G128" s="6">
        <v>1958878</v>
      </c>
      <c r="H128" s="6">
        <v>3148064</v>
      </c>
      <c r="I128" s="6">
        <v>5545189</v>
      </c>
      <c r="J128" s="6">
        <v>1104838</v>
      </c>
      <c r="K128" s="6">
        <v>807622</v>
      </c>
      <c r="L128" s="6">
        <f t="shared" si="5"/>
        <v>16057317</v>
      </c>
    </row>
    <row r="129" spans="1:12" ht="13.5" customHeight="1" x14ac:dyDescent="0.3">
      <c r="A129" s="7" t="s">
        <v>238</v>
      </c>
      <c r="B129" s="8" t="s">
        <v>199</v>
      </c>
      <c r="C129" s="6">
        <v>28169</v>
      </c>
      <c r="D129" s="6">
        <v>22559</v>
      </c>
      <c r="E129" s="6">
        <v>11448</v>
      </c>
      <c r="F129" s="6">
        <v>39</v>
      </c>
      <c r="G129" s="6">
        <v>0</v>
      </c>
      <c r="H129" s="6">
        <v>0</v>
      </c>
      <c r="I129" s="6">
        <v>509709</v>
      </c>
      <c r="J129" s="6">
        <v>2494</v>
      </c>
      <c r="K129" s="6">
        <v>14432</v>
      </c>
      <c r="L129" s="6">
        <f t="shared" si="5"/>
        <v>588850</v>
      </c>
    </row>
    <row r="130" spans="1:12" ht="13.5" customHeight="1" x14ac:dyDescent="0.3">
      <c r="A130" s="7">
        <v>8</v>
      </c>
      <c r="B130" s="8" t="s">
        <v>102</v>
      </c>
      <c r="C130" s="6">
        <v>110697298</v>
      </c>
      <c r="D130" s="6">
        <v>94005746</v>
      </c>
      <c r="E130" s="6">
        <v>21727063</v>
      </c>
      <c r="F130" s="6">
        <v>56035168</v>
      </c>
      <c r="G130" s="6">
        <v>142337067</v>
      </c>
      <c r="H130" s="6">
        <v>52261792</v>
      </c>
      <c r="I130" s="6">
        <v>238615952</v>
      </c>
      <c r="J130" s="6">
        <v>53325903</v>
      </c>
      <c r="K130" s="6">
        <v>60692885</v>
      </c>
      <c r="L130" s="6">
        <f t="shared" si="5"/>
        <v>829698874</v>
      </c>
    </row>
    <row r="131" spans="1:12" ht="13.5" customHeight="1" x14ac:dyDescent="0.3">
      <c r="C131" s="50"/>
      <c r="D131" s="50"/>
      <c r="E131" s="50"/>
      <c r="F131" s="50"/>
      <c r="G131" s="50"/>
      <c r="H131" s="50"/>
      <c r="I131" s="50"/>
      <c r="J131" s="50"/>
      <c r="K131" s="50"/>
      <c r="L131" s="50"/>
    </row>
    <row r="132" spans="1:12" ht="13.5" customHeight="1" x14ac:dyDescent="0.3">
      <c r="C132" s="50"/>
      <c r="D132" s="50"/>
      <c r="E132" s="50"/>
      <c r="F132" s="50"/>
      <c r="G132" s="50"/>
      <c r="H132" s="50"/>
      <c r="I132" s="50"/>
      <c r="J132" s="50"/>
      <c r="K132" s="50"/>
      <c r="L132" s="50"/>
    </row>
    <row r="133" spans="1:12" ht="13.5" customHeight="1" x14ac:dyDescent="0.3">
      <c r="C133" s="50"/>
      <c r="D133" s="50"/>
      <c r="E133" s="50"/>
      <c r="F133" s="50"/>
      <c r="G133" s="50"/>
      <c r="H133" s="50"/>
      <c r="I133" s="50"/>
      <c r="J133" s="50"/>
      <c r="K133" s="50"/>
      <c r="L133" s="50"/>
    </row>
    <row r="134" spans="1:12" ht="13.5" customHeight="1" x14ac:dyDescent="0.3">
      <c r="C134" s="50"/>
      <c r="D134" s="50"/>
      <c r="E134" s="50"/>
      <c r="F134" s="50"/>
      <c r="G134" s="50"/>
      <c r="H134" s="50"/>
      <c r="I134" s="50"/>
      <c r="J134" s="50"/>
      <c r="K134" s="50"/>
      <c r="L134" s="50"/>
    </row>
  </sheetData>
  <mergeCells count="2">
    <mergeCell ref="A2:B3"/>
    <mergeCell ref="A75:B76"/>
  </mergeCells>
  <conditionalFormatting sqref="A72:B72">
    <cfRule type="cellIs" dxfId="27" priority="10" operator="notEqual">
      <formula>0</formula>
    </cfRule>
  </conditionalFormatting>
  <conditionalFormatting sqref="A72:B72">
    <cfRule type="cellIs" dxfId="26" priority="9" operator="notEqual">
      <formula>0</formula>
    </cfRule>
  </conditionalFormatting>
  <conditionalFormatting sqref="C72:L72">
    <cfRule type="cellIs" dxfId="25" priority="8" operator="notEqual">
      <formula>0</formula>
    </cfRule>
  </conditionalFormatting>
  <conditionalFormatting sqref="C72:L72">
    <cfRule type="cellIs" dxfId="24" priority="7" operator="notEqual">
      <formula>0</formula>
    </cfRule>
  </conditionalFormatting>
  <conditionalFormatting sqref="C132:L132">
    <cfRule type="cellIs" dxfId="23" priority="4" operator="notEqual">
      <formula>0</formula>
    </cfRule>
  </conditionalFormatting>
  <conditionalFormatting sqref="C132:L132">
    <cfRule type="cellIs" dxfId="22" priority="3" operator="notEqual">
      <formula>0</formula>
    </cfRule>
  </conditionalFormatting>
  <conditionalFormatting sqref="C133:L133">
    <cfRule type="cellIs" dxfId="21" priority="2" operator="notEqual">
      <formula>0</formula>
    </cfRule>
  </conditionalFormatting>
  <conditionalFormatting sqref="C133:L133">
    <cfRule type="cellIs" dxfId="2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3"/>
  <sheetViews>
    <sheetView topLeftCell="A66" workbookViewId="0">
      <selection activeCell="A81" sqref="A81:XFD83"/>
    </sheetView>
  </sheetViews>
  <sheetFormatPr defaultRowHeight="14.4" x14ac:dyDescent="0.3"/>
  <cols>
    <col min="1" max="1" width="9.109375" customWidth="1"/>
    <col min="2" max="2" width="47" bestFit="1" customWidth="1"/>
    <col min="3" max="12" width="16.6640625" customWidth="1"/>
  </cols>
  <sheetData>
    <row r="2" spans="1:12" x14ac:dyDescent="0.3">
      <c r="A2" s="18" t="s">
        <v>185</v>
      </c>
    </row>
    <row r="3" spans="1:12" ht="15" customHeight="1" x14ac:dyDescent="0.3">
      <c r="A3" s="56" t="s">
        <v>186</v>
      </c>
      <c r="B3" s="57"/>
      <c r="C3" s="47" t="s">
        <v>0</v>
      </c>
      <c r="D3" s="47" t="s">
        <v>188</v>
      </c>
      <c r="E3" s="47" t="s">
        <v>189</v>
      </c>
      <c r="F3" s="47" t="s">
        <v>190</v>
      </c>
      <c r="G3" s="47" t="s">
        <v>191</v>
      </c>
      <c r="H3" s="47" t="s">
        <v>192</v>
      </c>
      <c r="I3" s="47" t="s">
        <v>193</v>
      </c>
      <c r="J3" s="47" t="s">
        <v>194</v>
      </c>
      <c r="K3" s="47" t="s">
        <v>195</v>
      </c>
      <c r="L3" s="47" t="s">
        <v>196</v>
      </c>
    </row>
    <row r="4" spans="1:12" x14ac:dyDescent="0.3">
      <c r="A4" s="58"/>
      <c r="B4" s="59"/>
      <c r="C4" s="19" t="s">
        <v>1</v>
      </c>
      <c r="D4" s="19" t="s">
        <v>1</v>
      </c>
      <c r="E4" s="19" t="s">
        <v>1</v>
      </c>
      <c r="F4" s="19" t="s">
        <v>1</v>
      </c>
      <c r="G4" s="19" t="s">
        <v>1</v>
      </c>
      <c r="H4" s="19" t="s">
        <v>1</v>
      </c>
      <c r="I4" s="19" t="s">
        <v>1</v>
      </c>
      <c r="J4" s="19" t="s">
        <v>1</v>
      </c>
      <c r="K4" s="19" t="s">
        <v>1</v>
      </c>
      <c r="L4" s="19" t="s">
        <v>1</v>
      </c>
    </row>
    <row r="5" spans="1:12" x14ac:dyDescent="0.3">
      <c r="A5" s="20">
        <v>23</v>
      </c>
      <c r="B5" s="21" t="s">
        <v>104</v>
      </c>
      <c r="C5" s="22">
        <v>10305087</v>
      </c>
      <c r="D5" s="22">
        <v>6610958</v>
      </c>
      <c r="E5" s="22">
        <v>1692173</v>
      </c>
      <c r="F5" s="22">
        <v>3263088</v>
      </c>
      <c r="G5" s="22">
        <v>12040923</v>
      </c>
      <c r="H5" s="22">
        <v>3001205</v>
      </c>
      <c r="I5" s="22">
        <v>18689713</v>
      </c>
      <c r="J5" s="22">
        <v>3323202</v>
      </c>
      <c r="K5" s="22">
        <v>3538618</v>
      </c>
      <c r="L5" s="22">
        <f t="shared" ref="L5:L14" si="0">SUM(C5:K5)</f>
        <v>62464967</v>
      </c>
    </row>
    <row r="6" spans="1:12" x14ac:dyDescent="0.3">
      <c r="A6" s="20">
        <v>24</v>
      </c>
      <c r="B6" s="21" t="s">
        <v>105</v>
      </c>
      <c r="C6" s="22">
        <v>417414</v>
      </c>
      <c r="D6" s="22">
        <v>630292</v>
      </c>
      <c r="E6" s="22">
        <v>163144</v>
      </c>
      <c r="F6" s="22">
        <v>277709</v>
      </c>
      <c r="G6" s="22">
        <v>748349</v>
      </c>
      <c r="H6" s="22">
        <v>350765</v>
      </c>
      <c r="I6" s="22">
        <v>597624</v>
      </c>
      <c r="J6" s="22">
        <v>349159</v>
      </c>
      <c r="K6" s="22">
        <v>471593</v>
      </c>
      <c r="L6" s="22">
        <f t="shared" si="0"/>
        <v>4006049</v>
      </c>
    </row>
    <row r="7" spans="1:12" x14ac:dyDescent="0.3">
      <c r="A7" s="20">
        <v>25</v>
      </c>
      <c r="B7" s="21" t="s">
        <v>106</v>
      </c>
      <c r="C7" s="22">
        <v>879126</v>
      </c>
      <c r="D7" s="22">
        <v>215557</v>
      </c>
      <c r="E7" s="22">
        <v>186958</v>
      </c>
      <c r="F7" s="22">
        <v>528193</v>
      </c>
      <c r="G7" s="22">
        <v>493052</v>
      </c>
      <c r="H7" s="22">
        <v>239505</v>
      </c>
      <c r="I7" s="22">
        <v>4913924</v>
      </c>
      <c r="J7" s="22">
        <v>302467</v>
      </c>
      <c r="K7" s="22">
        <v>227727</v>
      </c>
      <c r="L7" s="22">
        <f t="shared" si="0"/>
        <v>7986509</v>
      </c>
    </row>
    <row r="8" spans="1:12" x14ac:dyDescent="0.3">
      <c r="A8" s="20">
        <v>26</v>
      </c>
      <c r="B8" s="21" t="s">
        <v>107</v>
      </c>
      <c r="C8" s="22">
        <v>21782</v>
      </c>
      <c r="D8" s="22">
        <v>340983</v>
      </c>
      <c r="E8" s="22">
        <v>8763</v>
      </c>
      <c r="F8" s="22">
        <v>112042</v>
      </c>
      <c r="G8" s="22">
        <v>40294</v>
      </c>
      <c r="H8" s="22">
        <v>11048</v>
      </c>
      <c r="I8" s="22">
        <v>270201</v>
      </c>
      <c r="J8" s="22">
        <v>78606</v>
      </c>
      <c r="K8" s="22">
        <v>57118</v>
      </c>
      <c r="L8" s="22">
        <f t="shared" si="0"/>
        <v>940837</v>
      </c>
    </row>
    <row r="9" spans="1:12" x14ac:dyDescent="0.3">
      <c r="A9" s="20">
        <v>27</v>
      </c>
      <c r="B9" s="21" t="s">
        <v>108</v>
      </c>
      <c r="C9" s="22">
        <v>1689077</v>
      </c>
      <c r="D9" s="22">
        <v>975305</v>
      </c>
      <c r="E9" s="22">
        <v>183676</v>
      </c>
      <c r="F9" s="22">
        <v>777475</v>
      </c>
      <c r="G9" s="22">
        <v>1643362</v>
      </c>
      <c r="H9" s="22">
        <v>1599991</v>
      </c>
      <c r="I9" s="22">
        <v>4418093</v>
      </c>
      <c r="J9" s="22">
        <v>1142135</v>
      </c>
      <c r="K9" s="22">
        <v>1511058</v>
      </c>
      <c r="L9" s="22">
        <f t="shared" si="0"/>
        <v>13940172</v>
      </c>
    </row>
    <row r="10" spans="1:12" x14ac:dyDescent="0.3">
      <c r="A10" s="20">
        <v>28</v>
      </c>
      <c r="B10" s="21" t="s">
        <v>109</v>
      </c>
      <c r="C10" s="22">
        <v>1343058</v>
      </c>
      <c r="D10" s="22">
        <v>1273113</v>
      </c>
      <c r="E10" s="22">
        <v>257101</v>
      </c>
      <c r="F10" s="22">
        <v>738414</v>
      </c>
      <c r="G10" s="22">
        <v>3436919</v>
      </c>
      <c r="H10" s="22">
        <v>868403</v>
      </c>
      <c r="I10" s="22">
        <v>2682412</v>
      </c>
      <c r="J10" s="22">
        <v>1067722</v>
      </c>
      <c r="K10" s="22">
        <v>1577159</v>
      </c>
      <c r="L10" s="22">
        <f t="shared" si="0"/>
        <v>13244301</v>
      </c>
    </row>
    <row r="11" spans="1:12" x14ac:dyDescent="0.3">
      <c r="A11" s="20">
        <v>29</v>
      </c>
      <c r="B11" s="21" t="s">
        <v>110</v>
      </c>
      <c r="C11" s="22">
        <v>208704</v>
      </c>
      <c r="D11" s="22">
        <v>501</v>
      </c>
      <c r="E11" s="22">
        <v>147</v>
      </c>
      <c r="F11" s="22">
        <v>1142</v>
      </c>
      <c r="G11" s="22">
        <v>8850</v>
      </c>
      <c r="H11" s="22">
        <v>21918</v>
      </c>
      <c r="I11" s="22">
        <v>501653</v>
      </c>
      <c r="J11" s="22">
        <v>7700</v>
      </c>
      <c r="K11" s="22">
        <v>24846</v>
      </c>
      <c r="L11" s="22">
        <f t="shared" si="0"/>
        <v>775461</v>
      </c>
    </row>
    <row r="12" spans="1:12" x14ac:dyDescent="0.3">
      <c r="A12" s="20">
        <v>30</v>
      </c>
      <c r="B12" s="21" t="s">
        <v>111</v>
      </c>
      <c r="C12" s="22">
        <v>1082547</v>
      </c>
      <c r="D12" s="22">
        <v>1619313</v>
      </c>
      <c r="E12" s="22">
        <v>542337</v>
      </c>
      <c r="F12" s="22">
        <v>449378</v>
      </c>
      <c r="G12" s="22">
        <v>3031367</v>
      </c>
      <c r="H12" s="22">
        <v>1809573</v>
      </c>
      <c r="I12" s="22">
        <v>2865901</v>
      </c>
      <c r="J12" s="22">
        <v>1398251</v>
      </c>
      <c r="K12" s="22">
        <v>2542752</v>
      </c>
      <c r="L12" s="22">
        <f t="shared" si="0"/>
        <v>15341419</v>
      </c>
    </row>
    <row r="13" spans="1:12" x14ac:dyDescent="0.3">
      <c r="A13" s="20">
        <v>31</v>
      </c>
      <c r="B13" s="21" t="s">
        <v>112</v>
      </c>
      <c r="C13" s="22">
        <v>20101</v>
      </c>
      <c r="D13" s="22">
        <v>45227</v>
      </c>
      <c r="E13" s="22">
        <v>18402</v>
      </c>
      <c r="F13" s="22">
        <v>79682</v>
      </c>
      <c r="G13" s="22">
        <v>85454</v>
      </c>
      <c r="H13" s="22">
        <v>79298</v>
      </c>
      <c r="I13" s="22">
        <v>474658</v>
      </c>
      <c r="J13" s="22">
        <v>62553</v>
      </c>
      <c r="K13" s="22">
        <v>116216</v>
      </c>
      <c r="L13" s="22">
        <f t="shared" si="0"/>
        <v>981591</v>
      </c>
    </row>
    <row r="14" spans="1:12" x14ac:dyDescent="0.3">
      <c r="A14" s="20">
        <v>32</v>
      </c>
      <c r="B14" s="21" t="s">
        <v>113</v>
      </c>
      <c r="C14" s="22">
        <v>71162</v>
      </c>
      <c r="D14" s="22">
        <v>276263</v>
      </c>
      <c r="E14" s="22">
        <v>232291</v>
      </c>
      <c r="F14" s="22">
        <v>143533</v>
      </c>
      <c r="G14" s="22">
        <v>296937</v>
      </c>
      <c r="H14" s="22">
        <v>283095</v>
      </c>
      <c r="I14" s="22">
        <v>1267253</v>
      </c>
      <c r="J14" s="22">
        <v>97842</v>
      </c>
      <c r="K14" s="22">
        <v>407100</v>
      </c>
      <c r="L14" s="22">
        <f t="shared" si="0"/>
        <v>3075476</v>
      </c>
    </row>
    <row r="15" spans="1:12" x14ac:dyDescent="0.3">
      <c r="A15" s="20">
        <v>33</v>
      </c>
      <c r="B15" s="3" t="s">
        <v>114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</row>
    <row r="16" spans="1:12" x14ac:dyDescent="0.3">
      <c r="A16" s="24">
        <v>33.1</v>
      </c>
      <c r="B16" s="25" t="s">
        <v>19</v>
      </c>
      <c r="C16" s="22">
        <v>0</v>
      </c>
      <c r="D16" s="22">
        <v>13584</v>
      </c>
      <c r="E16" s="22">
        <v>937</v>
      </c>
      <c r="F16" s="22">
        <v>0</v>
      </c>
      <c r="G16" s="22">
        <v>776</v>
      </c>
      <c r="H16" s="22">
        <v>24809</v>
      </c>
      <c r="I16" s="22">
        <v>7315</v>
      </c>
      <c r="J16" s="22">
        <v>272548</v>
      </c>
      <c r="K16" s="22">
        <v>3000</v>
      </c>
      <c r="L16" s="22">
        <f>SUM(C16:K16)</f>
        <v>322969</v>
      </c>
    </row>
    <row r="17" spans="1:12" x14ac:dyDescent="0.3">
      <c r="A17" s="24">
        <v>33.200000000000003</v>
      </c>
      <c r="B17" s="25" t="s">
        <v>115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f>SUM(C17:K17)</f>
        <v>0</v>
      </c>
    </row>
    <row r="18" spans="1:12" x14ac:dyDescent="0.3">
      <c r="A18" s="24">
        <v>33.299999999999997</v>
      </c>
      <c r="B18" s="25" t="s">
        <v>116</v>
      </c>
      <c r="C18" s="21">
        <v>191763</v>
      </c>
      <c r="D18" s="21">
        <v>76304</v>
      </c>
      <c r="E18" s="21">
        <v>9747</v>
      </c>
      <c r="F18" s="21">
        <v>26008</v>
      </c>
      <c r="G18" s="21">
        <v>20535</v>
      </c>
      <c r="H18" s="21">
        <v>31167</v>
      </c>
      <c r="I18" s="21">
        <v>757559</v>
      </c>
      <c r="J18" s="21">
        <v>43020</v>
      </c>
      <c r="K18" s="21">
        <v>73767</v>
      </c>
      <c r="L18" s="21">
        <f>SUM(C18:K18)</f>
        <v>1229870</v>
      </c>
    </row>
    <row r="19" spans="1:12" x14ac:dyDescent="0.3">
      <c r="A19" s="24">
        <v>33.4</v>
      </c>
      <c r="B19" s="25" t="s">
        <v>117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3369</v>
      </c>
      <c r="J19" s="22">
        <v>0</v>
      </c>
      <c r="K19" s="22">
        <v>0</v>
      </c>
      <c r="L19" s="22">
        <f>SUM(C19:K19)</f>
        <v>3369</v>
      </c>
    </row>
    <row r="20" spans="1:12" x14ac:dyDescent="0.3">
      <c r="A20" s="24">
        <v>33.5</v>
      </c>
      <c r="B20" s="25" t="s">
        <v>118</v>
      </c>
      <c r="C20" s="22">
        <v>239931</v>
      </c>
      <c r="D20" s="22">
        <v>385831</v>
      </c>
      <c r="E20" s="22">
        <v>64673</v>
      </c>
      <c r="F20" s="22">
        <v>115786</v>
      </c>
      <c r="G20" s="22">
        <v>591857</v>
      </c>
      <c r="H20" s="22">
        <v>167996</v>
      </c>
      <c r="I20" s="22">
        <v>669268</v>
      </c>
      <c r="J20" s="22">
        <v>6619</v>
      </c>
      <c r="K20" s="22">
        <v>107158</v>
      </c>
      <c r="L20" s="22">
        <f>SUM(C20:K20)</f>
        <v>2349119</v>
      </c>
    </row>
    <row r="21" spans="1:12" x14ac:dyDescent="0.3">
      <c r="A21" s="20">
        <v>34</v>
      </c>
      <c r="B21" s="3" t="s">
        <v>119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</row>
    <row r="22" spans="1:12" x14ac:dyDescent="0.3">
      <c r="A22" s="24">
        <v>34.1</v>
      </c>
      <c r="B22" s="25" t="s">
        <v>120</v>
      </c>
      <c r="C22" s="22">
        <v>53318</v>
      </c>
      <c r="D22" s="22">
        <v>234404</v>
      </c>
      <c r="E22" s="22">
        <v>51020</v>
      </c>
      <c r="F22" s="22">
        <v>52995</v>
      </c>
      <c r="G22" s="22">
        <v>183157</v>
      </c>
      <c r="H22" s="22">
        <v>69577</v>
      </c>
      <c r="I22" s="22">
        <v>22335</v>
      </c>
      <c r="J22" s="22">
        <v>61257</v>
      </c>
      <c r="K22" s="22">
        <v>140530</v>
      </c>
      <c r="L22" s="22">
        <f t="shared" ref="L22:L46" si="1">SUM(C22:K22)</f>
        <v>868593</v>
      </c>
    </row>
    <row r="23" spans="1:12" x14ac:dyDescent="0.3">
      <c r="A23" s="24">
        <v>34.200000000000003</v>
      </c>
      <c r="B23" s="25" t="s">
        <v>121</v>
      </c>
      <c r="C23" s="22">
        <v>75631</v>
      </c>
      <c r="D23" s="22">
        <v>65883</v>
      </c>
      <c r="E23" s="22">
        <v>9537</v>
      </c>
      <c r="F23" s="22">
        <v>22969</v>
      </c>
      <c r="G23" s="22">
        <v>247898</v>
      </c>
      <c r="H23" s="22">
        <v>29703</v>
      </c>
      <c r="I23" s="22">
        <v>237981</v>
      </c>
      <c r="J23" s="22">
        <v>28860</v>
      </c>
      <c r="K23" s="22">
        <v>64501</v>
      </c>
      <c r="L23" s="22">
        <f t="shared" si="1"/>
        <v>782963</v>
      </c>
    </row>
    <row r="24" spans="1:12" x14ac:dyDescent="0.3">
      <c r="A24" s="24">
        <v>34.299999999999997</v>
      </c>
      <c r="B24" s="25" t="s">
        <v>122</v>
      </c>
      <c r="C24" s="22">
        <v>99130</v>
      </c>
      <c r="D24" s="22">
        <v>190332</v>
      </c>
      <c r="E24" s="22">
        <v>79880</v>
      </c>
      <c r="F24" s="22">
        <v>102911</v>
      </c>
      <c r="G24" s="22">
        <v>149401</v>
      </c>
      <c r="H24" s="22">
        <v>55293</v>
      </c>
      <c r="I24" s="22">
        <v>112020</v>
      </c>
      <c r="J24" s="22">
        <v>82092</v>
      </c>
      <c r="K24" s="22">
        <v>107155</v>
      </c>
      <c r="L24" s="22">
        <f t="shared" si="1"/>
        <v>978214</v>
      </c>
    </row>
    <row r="25" spans="1:12" x14ac:dyDescent="0.3">
      <c r="A25" s="24">
        <v>34.4</v>
      </c>
      <c r="B25" s="25" t="s">
        <v>123</v>
      </c>
      <c r="C25" s="22">
        <v>44623</v>
      </c>
      <c r="D25" s="22">
        <v>20304</v>
      </c>
      <c r="E25" s="22">
        <v>90606</v>
      </c>
      <c r="F25" s="22">
        <v>27972</v>
      </c>
      <c r="G25" s="22">
        <v>41495</v>
      </c>
      <c r="H25" s="22">
        <v>22857</v>
      </c>
      <c r="I25" s="22">
        <v>191505</v>
      </c>
      <c r="J25" s="22">
        <v>32075</v>
      </c>
      <c r="K25" s="22">
        <v>16701</v>
      </c>
      <c r="L25" s="22">
        <f t="shared" si="1"/>
        <v>488138</v>
      </c>
    </row>
    <row r="26" spans="1:12" x14ac:dyDescent="0.3">
      <c r="A26" s="24">
        <v>34.5</v>
      </c>
      <c r="B26" s="25" t="s">
        <v>124</v>
      </c>
      <c r="C26" s="22">
        <v>54409</v>
      </c>
      <c r="D26" s="22">
        <v>10879</v>
      </c>
      <c r="E26" s="22">
        <v>3136</v>
      </c>
      <c r="F26" s="22">
        <v>5423</v>
      </c>
      <c r="G26" s="22">
        <v>26728</v>
      </c>
      <c r="H26" s="22">
        <v>4521</v>
      </c>
      <c r="I26" s="22">
        <v>18632</v>
      </c>
      <c r="J26" s="22">
        <v>1205</v>
      </c>
      <c r="K26" s="22">
        <v>4724</v>
      </c>
      <c r="L26" s="22">
        <f t="shared" si="1"/>
        <v>129657</v>
      </c>
    </row>
    <row r="27" spans="1:12" x14ac:dyDescent="0.3">
      <c r="A27" s="24">
        <v>34.6</v>
      </c>
      <c r="B27" s="25" t="s">
        <v>125</v>
      </c>
      <c r="C27" s="22">
        <v>743550</v>
      </c>
      <c r="D27" s="22">
        <v>166776</v>
      </c>
      <c r="E27" s="22">
        <v>57668</v>
      </c>
      <c r="F27" s="22">
        <v>59911</v>
      </c>
      <c r="G27" s="22">
        <v>388054</v>
      </c>
      <c r="H27" s="22">
        <v>200496</v>
      </c>
      <c r="I27" s="22">
        <v>431973</v>
      </c>
      <c r="J27" s="22">
        <v>35318</v>
      </c>
      <c r="K27" s="22">
        <v>213190</v>
      </c>
      <c r="L27" s="22">
        <f t="shared" si="1"/>
        <v>2296936</v>
      </c>
    </row>
    <row r="28" spans="1:12" x14ac:dyDescent="0.3">
      <c r="A28" s="24">
        <v>34.700000000000003</v>
      </c>
      <c r="B28" s="25" t="s">
        <v>126</v>
      </c>
      <c r="C28" s="22">
        <v>5747</v>
      </c>
      <c r="D28" s="22">
        <v>17383</v>
      </c>
      <c r="E28" s="22">
        <v>4662</v>
      </c>
      <c r="F28" s="22">
        <v>5092</v>
      </c>
      <c r="G28" s="22">
        <v>22372</v>
      </c>
      <c r="H28" s="22">
        <v>16944</v>
      </c>
      <c r="I28" s="22">
        <v>551</v>
      </c>
      <c r="J28" s="22">
        <v>6981</v>
      </c>
      <c r="K28" s="22">
        <v>11142</v>
      </c>
      <c r="L28" s="22">
        <f t="shared" si="1"/>
        <v>90874</v>
      </c>
    </row>
    <row r="29" spans="1:12" x14ac:dyDescent="0.3">
      <c r="A29" s="24">
        <v>34.799999999999997</v>
      </c>
      <c r="B29" s="25" t="s">
        <v>127</v>
      </c>
      <c r="C29" s="22">
        <v>221959</v>
      </c>
      <c r="D29" s="22">
        <v>111660</v>
      </c>
      <c r="E29" s="22">
        <v>19734</v>
      </c>
      <c r="F29" s="22">
        <v>62107</v>
      </c>
      <c r="G29" s="22">
        <v>310845</v>
      </c>
      <c r="H29" s="22">
        <v>55897</v>
      </c>
      <c r="I29" s="22">
        <v>89981</v>
      </c>
      <c r="J29" s="22">
        <v>27812</v>
      </c>
      <c r="K29" s="22">
        <v>95770</v>
      </c>
      <c r="L29" s="22">
        <f t="shared" si="1"/>
        <v>995765</v>
      </c>
    </row>
    <row r="30" spans="1:12" x14ac:dyDescent="0.3">
      <c r="A30" s="24">
        <v>34.9</v>
      </c>
      <c r="B30" s="25" t="s">
        <v>128</v>
      </c>
      <c r="C30" s="22">
        <v>79008</v>
      </c>
      <c r="D30" s="22">
        <v>154428</v>
      </c>
      <c r="E30" s="22">
        <v>2194</v>
      </c>
      <c r="F30" s="22">
        <v>47301</v>
      </c>
      <c r="G30" s="22">
        <v>206895</v>
      </c>
      <c r="H30" s="22">
        <v>19040</v>
      </c>
      <c r="I30" s="22">
        <v>441591</v>
      </c>
      <c r="J30" s="22">
        <v>18732</v>
      </c>
      <c r="K30" s="22">
        <v>24527</v>
      </c>
      <c r="L30" s="22">
        <f t="shared" si="1"/>
        <v>993716</v>
      </c>
    </row>
    <row r="31" spans="1:12" x14ac:dyDescent="0.3">
      <c r="A31" s="24">
        <v>34.1</v>
      </c>
      <c r="B31" s="25" t="s">
        <v>129</v>
      </c>
      <c r="C31" s="22">
        <v>44076</v>
      </c>
      <c r="D31" s="22">
        <v>74609</v>
      </c>
      <c r="E31" s="22">
        <v>19735</v>
      </c>
      <c r="F31" s="22">
        <v>75286</v>
      </c>
      <c r="G31" s="22">
        <v>124287</v>
      </c>
      <c r="H31" s="22">
        <v>46767</v>
      </c>
      <c r="I31" s="22">
        <v>373320</v>
      </c>
      <c r="J31" s="22">
        <v>64914</v>
      </c>
      <c r="K31" s="22">
        <v>70554</v>
      </c>
      <c r="L31" s="22">
        <f t="shared" si="1"/>
        <v>893548</v>
      </c>
    </row>
    <row r="32" spans="1:12" x14ac:dyDescent="0.3">
      <c r="A32" s="24">
        <v>34.11</v>
      </c>
      <c r="B32" s="25" t="s">
        <v>130</v>
      </c>
      <c r="C32" s="22">
        <v>173222</v>
      </c>
      <c r="D32" s="22">
        <v>0</v>
      </c>
      <c r="E32" s="22">
        <v>0</v>
      </c>
      <c r="F32" s="22">
        <v>0</v>
      </c>
      <c r="G32" s="22">
        <v>5648</v>
      </c>
      <c r="H32" s="22">
        <v>0</v>
      </c>
      <c r="I32" s="22">
        <v>0</v>
      </c>
      <c r="J32" s="22">
        <v>0</v>
      </c>
      <c r="K32" s="22">
        <v>0</v>
      </c>
      <c r="L32" s="22">
        <f t="shared" si="1"/>
        <v>178870</v>
      </c>
    </row>
    <row r="33" spans="1:12" x14ac:dyDescent="0.3">
      <c r="A33" s="24">
        <v>34.119999999999997</v>
      </c>
      <c r="B33" s="25" t="s">
        <v>131</v>
      </c>
      <c r="C33" s="22">
        <v>53038</v>
      </c>
      <c r="D33" s="22">
        <v>13745</v>
      </c>
      <c r="E33" s="22">
        <v>5715</v>
      </c>
      <c r="F33" s="22">
        <v>26642</v>
      </c>
      <c r="G33" s="22">
        <v>55774</v>
      </c>
      <c r="H33" s="22">
        <v>15697</v>
      </c>
      <c r="I33" s="22">
        <v>83116</v>
      </c>
      <c r="J33" s="22">
        <v>7639</v>
      </c>
      <c r="K33" s="22">
        <v>16292</v>
      </c>
      <c r="L33" s="22">
        <f t="shared" si="1"/>
        <v>277658</v>
      </c>
    </row>
    <row r="34" spans="1:12" x14ac:dyDescent="0.3">
      <c r="A34" s="24">
        <v>34.130000000000003</v>
      </c>
      <c r="B34" s="25" t="s">
        <v>132</v>
      </c>
      <c r="C34" s="22">
        <v>95660</v>
      </c>
      <c r="D34" s="22">
        <v>40784</v>
      </c>
      <c r="E34" s="22">
        <v>12035</v>
      </c>
      <c r="F34" s="22">
        <v>18781</v>
      </c>
      <c r="G34" s="22">
        <v>92610</v>
      </c>
      <c r="H34" s="22">
        <v>37599</v>
      </c>
      <c r="I34" s="22">
        <v>125657</v>
      </c>
      <c r="J34" s="22">
        <v>19118</v>
      </c>
      <c r="K34" s="22">
        <v>42970</v>
      </c>
      <c r="L34" s="22">
        <f t="shared" si="1"/>
        <v>485214</v>
      </c>
    </row>
    <row r="35" spans="1:12" x14ac:dyDescent="0.3">
      <c r="A35" s="24">
        <v>34.14</v>
      </c>
      <c r="B35" s="25" t="s">
        <v>133</v>
      </c>
      <c r="C35" s="22">
        <v>225614</v>
      </c>
      <c r="D35" s="22">
        <v>43636</v>
      </c>
      <c r="E35" s="22">
        <v>81797</v>
      </c>
      <c r="F35" s="22">
        <v>58627</v>
      </c>
      <c r="G35" s="22">
        <v>334992</v>
      </c>
      <c r="H35" s="22">
        <v>65074</v>
      </c>
      <c r="I35" s="22">
        <v>466940</v>
      </c>
      <c r="J35" s="22">
        <v>254972</v>
      </c>
      <c r="K35" s="22">
        <v>18976</v>
      </c>
      <c r="L35" s="22">
        <f t="shared" si="1"/>
        <v>1550628</v>
      </c>
    </row>
    <row r="36" spans="1:12" x14ac:dyDescent="0.3">
      <c r="A36" s="24">
        <v>34.15</v>
      </c>
      <c r="B36" s="25" t="s">
        <v>134</v>
      </c>
      <c r="C36" s="22">
        <v>93059</v>
      </c>
      <c r="D36" s="22">
        <v>123696</v>
      </c>
      <c r="E36" s="22">
        <v>840</v>
      </c>
      <c r="F36" s="22">
        <v>981</v>
      </c>
      <c r="G36" s="22">
        <v>75209</v>
      </c>
      <c r="H36" s="22">
        <v>8164</v>
      </c>
      <c r="I36" s="22">
        <v>613157</v>
      </c>
      <c r="J36" s="22">
        <v>24206</v>
      </c>
      <c r="K36" s="22">
        <v>3378</v>
      </c>
      <c r="L36" s="22">
        <f t="shared" si="1"/>
        <v>942690</v>
      </c>
    </row>
    <row r="37" spans="1:12" x14ac:dyDescent="0.3">
      <c r="A37" s="24">
        <v>34.159999999999997</v>
      </c>
      <c r="B37" s="25" t="s">
        <v>135</v>
      </c>
      <c r="C37" s="22">
        <v>17584</v>
      </c>
      <c r="D37" s="22">
        <v>40019</v>
      </c>
      <c r="E37" s="22">
        <v>1222</v>
      </c>
      <c r="F37" s="22">
        <v>7652</v>
      </c>
      <c r="G37" s="22">
        <v>53258</v>
      </c>
      <c r="H37" s="22">
        <v>32417</v>
      </c>
      <c r="I37" s="22">
        <v>103903</v>
      </c>
      <c r="J37" s="22">
        <v>15427</v>
      </c>
      <c r="K37" s="22">
        <v>8921</v>
      </c>
      <c r="L37" s="22">
        <f t="shared" si="1"/>
        <v>280403</v>
      </c>
    </row>
    <row r="38" spans="1:12" x14ac:dyDescent="0.3">
      <c r="A38" s="24">
        <v>34.17</v>
      </c>
      <c r="B38" s="25" t="s">
        <v>136</v>
      </c>
      <c r="C38" s="22">
        <v>330052</v>
      </c>
      <c r="D38" s="22">
        <v>45402</v>
      </c>
      <c r="E38" s="22">
        <v>23645</v>
      </c>
      <c r="F38" s="22">
        <v>7916</v>
      </c>
      <c r="G38" s="22">
        <v>64766</v>
      </c>
      <c r="H38" s="22">
        <v>16392</v>
      </c>
      <c r="I38" s="22">
        <v>365631</v>
      </c>
      <c r="J38" s="22">
        <v>21615</v>
      </c>
      <c r="K38" s="22">
        <v>78003</v>
      </c>
      <c r="L38" s="22">
        <f t="shared" si="1"/>
        <v>953422</v>
      </c>
    </row>
    <row r="39" spans="1:12" x14ac:dyDescent="0.3">
      <c r="A39" s="24">
        <v>34.18</v>
      </c>
      <c r="B39" s="25" t="s">
        <v>137</v>
      </c>
      <c r="C39" s="22">
        <v>66457</v>
      </c>
      <c r="D39" s="22">
        <v>54296</v>
      </c>
      <c r="E39" s="22">
        <v>22038</v>
      </c>
      <c r="F39" s="22">
        <v>41570</v>
      </c>
      <c r="G39" s="22">
        <v>96787</v>
      </c>
      <c r="H39" s="22">
        <v>35995</v>
      </c>
      <c r="I39" s="22">
        <v>61237</v>
      </c>
      <c r="J39" s="22">
        <v>45789</v>
      </c>
      <c r="K39" s="22">
        <v>52444</v>
      </c>
      <c r="L39" s="22">
        <f t="shared" si="1"/>
        <v>476613</v>
      </c>
    </row>
    <row r="40" spans="1:12" x14ac:dyDescent="0.3">
      <c r="A40" s="24">
        <v>34.19</v>
      </c>
      <c r="B40" s="25" t="s">
        <v>138</v>
      </c>
      <c r="C40" s="22">
        <v>360790</v>
      </c>
      <c r="D40" s="22">
        <v>118283</v>
      </c>
      <c r="E40" s="22">
        <v>27029</v>
      </c>
      <c r="F40" s="22">
        <v>60055</v>
      </c>
      <c r="G40" s="22">
        <v>143792</v>
      </c>
      <c r="H40" s="22">
        <v>67204</v>
      </c>
      <c r="I40" s="22">
        <v>170016</v>
      </c>
      <c r="J40" s="22">
        <v>59498</v>
      </c>
      <c r="K40" s="22">
        <v>64302</v>
      </c>
      <c r="L40" s="22">
        <f t="shared" si="1"/>
        <v>1070969</v>
      </c>
    </row>
    <row r="41" spans="1:12" x14ac:dyDescent="0.3">
      <c r="A41" s="24">
        <v>34.200000000000003</v>
      </c>
      <c r="B41" s="25" t="s">
        <v>139</v>
      </c>
      <c r="C41" s="22">
        <v>105694</v>
      </c>
      <c r="D41" s="22">
        <v>46862</v>
      </c>
      <c r="E41" s="22">
        <v>10737</v>
      </c>
      <c r="F41" s="22">
        <v>9662</v>
      </c>
      <c r="G41" s="22">
        <v>136628</v>
      </c>
      <c r="H41" s="22">
        <v>25901</v>
      </c>
      <c r="I41" s="22">
        <v>115821</v>
      </c>
      <c r="J41" s="22">
        <v>23753</v>
      </c>
      <c r="K41" s="22">
        <v>38546</v>
      </c>
      <c r="L41" s="22">
        <f t="shared" si="1"/>
        <v>513604</v>
      </c>
    </row>
    <row r="42" spans="1:12" x14ac:dyDescent="0.3">
      <c r="A42" s="24">
        <v>34.21</v>
      </c>
      <c r="B42" s="25" t="s">
        <v>140</v>
      </c>
      <c r="C42" s="22">
        <v>6694</v>
      </c>
      <c r="D42" s="22">
        <v>16892</v>
      </c>
      <c r="E42" s="22">
        <v>4501</v>
      </c>
      <c r="F42" s="22">
        <v>14554</v>
      </c>
      <c r="G42" s="22">
        <v>107445</v>
      </c>
      <c r="H42" s="22">
        <v>10930</v>
      </c>
      <c r="I42" s="22">
        <v>19034</v>
      </c>
      <c r="J42" s="22">
        <v>5642</v>
      </c>
      <c r="K42" s="22">
        <v>33195</v>
      </c>
      <c r="L42" s="22">
        <f t="shared" si="1"/>
        <v>218887</v>
      </c>
    </row>
    <row r="43" spans="1:12" x14ac:dyDescent="0.3">
      <c r="A43" s="20">
        <v>35</v>
      </c>
      <c r="B43" s="21" t="s">
        <v>141</v>
      </c>
      <c r="C43" s="22">
        <v>1487550</v>
      </c>
      <c r="D43" s="22">
        <v>1467230</v>
      </c>
      <c r="E43" s="22">
        <v>603359</v>
      </c>
      <c r="F43" s="22">
        <v>340541</v>
      </c>
      <c r="G43" s="22">
        <v>2959526</v>
      </c>
      <c r="H43" s="22">
        <v>1149200</v>
      </c>
      <c r="I43" s="22">
        <v>2952200</v>
      </c>
      <c r="J43" s="22">
        <v>505755</v>
      </c>
      <c r="K43" s="22">
        <v>2105962</v>
      </c>
      <c r="L43" s="22">
        <f t="shared" si="1"/>
        <v>13571323</v>
      </c>
    </row>
    <row r="44" spans="1:12" x14ac:dyDescent="0.3">
      <c r="A44" s="20">
        <v>36</v>
      </c>
      <c r="B44" s="21" t="s">
        <v>142</v>
      </c>
      <c r="C44" s="22">
        <v>0</v>
      </c>
      <c r="D44" s="22">
        <v>487</v>
      </c>
      <c r="E44" s="22">
        <v>0</v>
      </c>
      <c r="F44" s="22">
        <v>0</v>
      </c>
      <c r="G44" s="22">
        <v>0</v>
      </c>
      <c r="H44" s="22">
        <v>0</v>
      </c>
      <c r="I44" s="22">
        <v>2920</v>
      </c>
      <c r="J44" s="22">
        <v>0</v>
      </c>
      <c r="K44" s="22">
        <v>0</v>
      </c>
      <c r="L44" s="22">
        <f t="shared" si="1"/>
        <v>3407</v>
      </c>
    </row>
    <row r="45" spans="1:12" x14ac:dyDescent="0.3">
      <c r="A45" s="20">
        <v>37</v>
      </c>
      <c r="B45" s="21" t="s">
        <v>143</v>
      </c>
      <c r="C45" s="22">
        <v>8861393</v>
      </c>
      <c r="D45" s="22">
        <v>5990706</v>
      </c>
      <c r="E45" s="22">
        <v>519492</v>
      </c>
      <c r="F45" s="22">
        <v>3092832</v>
      </c>
      <c r="G45" s="22">
        <v>11125510</v>
      </c>
      <c r="H45" s="22">
        <v>1630483</v>
      </c>
      <c r="I45" s="22">
        <v>15918810</v>
      </c>
      <c r="J45" s="22">
        <v>3040887</v>
      </c>
      <c r="K45" s="22">
        <v>3417125</v>
      </c>
      <c r="L45" s="22">
        <f t="shared" si="1"/>
        <v>53597238</v>
      </c>
    </row>
    <row r="46" spans="1:12" x14ac:dyDescent="0.3">
      <c r="A46" s="20">
        <v>38</v>
      </c>
      <c r="B46" s="21" t="s">
        <v>144</v>
      </c>
      <c r="C46" s="22">
        <v>29768010</v>
      </c>
      <c r="D46" s="22">
        <v>21511927</v>
      </c>
      <c r="E46" s="22">
        <v>5010931</v>
      </c>
      <c r="F46" s="22">
        <v>10654230</v>
      </c>
      <c r="G46" s="22">
        <v>39391752</v>
      </c>
      <c r="H46" s="22">
        <v>12104924</v>
      </c>
      <c r="I46" s="22">
        <v>61037274</v>
      </c>
      <c r="J46" s="22">
        <v>12535371</v>
      </c>
      <c r="K46" s="22">
        <v>17287020</v>
      </c>
      <c r="L46" s="22">
        <f t="shared" si="1"/>
        <v>209301439</v>
      </c>
    </row>
    <row r="47" spans="1:12" x14ac:dyDescent="0.3">
      <c r="A47" s="26"/>
      <c r="B47" s="26"/>
      <c r="C47" s="50"/>
      <c r="D47" s="50"/>
      <c r="E47" s="50"/>
      <c r="F47" s="50"/>
      <c r="G47" s="50"/>
      <c r="H47" s="50"/>
      <c r="I47" s="50"/>
      <c r="J47" s="50"/>
      <c r="K47" s="50"/>
      <c r="L47" s="50"/>
    </row>
    <row r="48" spans="1:12" x14ac:dyDescent="0.3">
      <c r="A48" s="26"/>
      <c r="B48" s="26"/>
      <c r="C48" s="50"/>
      <c r="D48" s="50"/>
      <c r="E48" s="50"/>
      <c r="F48" s="50"/>
      <c r="G48" s="50"/>
      <c r="H48" s="50"/>
      <c r="I48" s="50"/>
      <c r="J48" s="50"/>
      <c r="K48" s="50"/>
      <c r="L48" s="50"/>
    </row>
    <row r="49" spans="1:12" x14ac:dyDescent="0.3">
      <c r="A49" s="26"/>
      <c r="B49" s="26"/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1:12" x14ac:dyDescent="0.3">
      <c r="A50" s="26"/>
      <c r="B50" s="26"/>
      <c r="C50" s="12"/>
      <c r="D50" s="12"/>
      <c r="E50" s="12"/>
      <c r="F50" s="12"/>
      <c r="G50" s="12"/>
      <c r="H50" s="12"/>
      <c r="I50" s="12"/>
      <c r="J50" s="12"/>
      <c r="K50" s="12"/>
      <c r="L50" s="12"/>
    </row>
    <row r="51" spans="1:12" x14ac:dyDescent="0.3">
      <c r="A51" s="18"/>
      <c r="B51" s="26"/>
      <c r="C51" s="12"/>
      <c r="D51" s="12"/>
      <c r="E51" s="12"/>
      <c r="F51" s="12"/>
      <c r="G51" s="12"/>
      <c r="H51" s="12"/>
      <c r="I51" s="12"/>
      <c r="J51" s="12"/>
      <c r="K51" s="12"/>
      <c r="L51" s="12"/>
    </row>
    <row r="52" spans="1:12" ht="15" customHeight="1" x14ac:dyDescent="0.3">
      <c r="A52" s="56" t="s">
        <v>187</v>
      </c>
      <c r="B52" s="57"/>
      <c r="C52" s="47" t="s">
        <v>0</v>
      </c>
      <c r="D52" s="47" t="s">
        <v>188</v>
      </c>
      <c r="E52" s="47" t="s">
        <v>189</v>
      </c>
      <c r="F52" s="47" t="s">
        <v>190</v>
      </c>
      <c r="G52" s="47" t="s">
        <v>191</v>
      </c>
      <c r="H52" s="47" t="s">
        <v>192</v>
      </c>
      <c r="I52" s="47" t="s">
        <v>193</v>
      </c>
      <c r="J52" s="47" t="s">
        <v>194</v>
      </c>
      <c r="K52" s="47" t="s">
        <v>195</v>
      </c>
      <c r="L52" s="47" t="s">
        <v>196</v>
      </c>
    </row>
    <row r="53" spans="1:12" x14ac:dyDescent="0.3">
      <c r="A53" s="58"/>
      <c r="B53" s="59"/>
      <c r="C53" s="19" t="s">
        <v>1</v>
      </c>
      <c r="D53" s="19" t="s">
        <v>1</v>
      </c>
      <c r="E53" s="19" t="s">
        <v>1</v>
      </c>
      <c r="F53" s="19" t="s">
        <v>1</v>
      </c>
      <c r="G53" s="19" t="s">
        <v>1</v>
      </c>
      <c r="H53" s="19" t="s">
        <v>1</v>
      </c>
      <c r="I53" s="19" t="s">
        <v>1</v>
      </c>
      <c r="J53" s="19" t="s">
        <v>1</v>
      </c>
      <c r="K53" s="19" t="s">
        <v>1</v>
      </c>
      <c r="L53" s="19" t="s">
        <v>1</v>
      </c>
    </row>
    <row r="54" spans="1:12" x14ac:dyDescent="0.3">
      <c r="A54" s="27">
        <v>39</v>
      </c>
      <c r="B54" s="28" t="s">
        <v>145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</row>
    <row r="55" spans="1:12" x14ac:dyDescent="0.3">
      <c r="A55" s="27">
        <v>39.1</v>
      </c>
      <c r="B55" s="28" t="s">
        <v>146</v>
      </c>
      <c r="C55" s="23"/>
      <c r="D55" s="23"/>
      <c r="E55" s="23"/>
      <c r="F55" s="23"/>
      <c r="G55" s="23"/>
      <c r="H55" s="23"/>
      <c r="I55" s="23"/>
      <c r="J55" s="23"/>
      <c r="K55" s="23"/>
      <c r="L55" s="23"/>
    </row>
    <row r="56" spans="1:12" x14ac:dyDescent="0.3">
      <c r="A56" s="29" t="s">
        <v>147</v>
      </c>
      <c r="B56" s="30" t="s">
        <v>148</v>
      </c>
      <c r="C56" s="22">
        <v>7327816</v>
      </c>
      <c r="D56" s="22">
        <v>1622262</v>
      </c>
      <c r="E56" s="22">
        <v>439558</v>
      </c>
      <c r="F56" s="22">
        <v>1053135</v>
      </c>
      <c r="G56" s="22">
        <v>4490670</v>
      </c>
      <c r="H56" s="22">
        <v>1083091</v>
      </c>
      <c r="I56" s="22">
        <v>11703825</v>
      </c>
      <c r="J56" s="22">
        <v>1350109</v>
      </c>
      <c r="K56" s="22">
        <v>602530</v>
      </c>
      <c r="L56" s="22">
        <f>SUM(C56:K56)</f>
        <v>29672996</v>
      </c>
    </row>
    <row r="57" spans="1:12" x14ac:dyDescent="0.3">
      <c r="A57" s="29" t="s">
        <v>149</v>
      </c>
      <c r="B57" s="30" t="s">
        <v>150</v>
      </c>
      <c r="C57" s="22">
        <v>2255393</v>
      </c>
      <c r="D57" s="22">
        <v>1533474</v>
      </c>
      <c r="E57" s="22">
        <v>189135</v>
      </c>
      <c r="F57" s="22">
        <v>502368</v>
      </c>
      <c r="G57" s="22">
        <v>3595475</v>
      </c>
      <c r="H57" s="22">
        <v>323798</v>
      </c>
      <c r="I57" s="22">
        <v>8826913</v>
      </c>
      <c r="J57" s="22">
        <v>710986</v>
      </c>
      <c r="K57" s="22">
        <v>371361</v>
      </c>
      <c r="L57" s="22">
        <f>SUM(C57:K57)</f>
        <v>18308903</v>
      </c>
    </row>
    <row r="58" spans="1:12" x14ac:dyDescent="0.3">
      <c r="A58" s="29" t="s">
        <v>151</v>
      </c>
      <c r="B58" s="30" t="s">
        <v>152</v>
      </c>
      <c r="C58" s="22">
        <v>154556</v>
      </c>
      <c r="D58" s="22">
        <v>353929</v>
      </c>
      <c r="E58" s="22">
        <v>190112</v>
      </c>
      <c r="F58" s="22">
        <v>530078</v>
      </c>
      <c r="G58" s="22">
        <v>447743</v>
      </c>
      <c r="H58" s="22">
        <v>242479</v>
      </c>
      <c r="I58" s="22">
        <v>228575</v>
      </c>
      <c r="J58" s="22">
        <v>348276</v>
      </c>
      <c r="K58" s="22">
        <v>184923</v>
      </c>
      <c r="L58" s="22">
        <f>SUM(C58:K58)</f>
        <v>2680671</v>
      </c>
    </row>
    <row r="59" spans="1:12" x14ac:dyDescent="0.3">
      <c r="A59" s="29" t="s">
        <v>153</v>
      </c>
      <c r="B59" s="30" t="s">
        <v>154</v>
      </c>
      <c r="C59" s="22">
        <v>1491391</v>
      </c>
      <c r="D59" s="22">
        <v>608074</v>
      </c>
      <c r="E59" s="22">
        <v>217168</v>
      </c>
      <c r="F59" s="22">
        <v>310932</v>
      </c>
      <c r="G59" s="22">
        <v>3162008</v>
      </c>
      <c r="H59" s="22">
        <v>210284</v>
      </c>
      <c r="I59" s="22">
        <v>2655130</v>
      </c>
      <c r="J59" s="22">
        <v>261934</v>
      </c>
      <c r="K59" s="22">
        <v>264512</v>
      </c>
      <c r="L59" s="22">
        <f>SUM(C59:K59)</f>
        <v>9181433</v>
      </c>
    </row>
    <row r="60" spans="1:12" ht="27" x14ac:dyDescent="0.3">
      <c r="A60" s="27">
        <v>40</v>
      </c>
      <c r="B60" s="31" t="s">
        <v>155</v>
      </c>
      <c r="C60" s="22">
        <v>6656</v>
      </c>
      <c r="D60" s="22">
        <v>0</v>
      </c>
      <c r="E60" s="22">
        <v>1134</v>
      </c>
      <c r="F60" s="22">
        <v>0</v>
      </c>
      <c r="G60" s="22">
        <v>261208</v>
      </c>
      <c r="H60" s="22">
        <v>8640</v>
      </c>
      <c r="I60" s="22">
        <v>60551</v>
      </c>
      <c r="J60" s="22">
        <v>0</v>
      </c>
      <c r="K60" s="22">
        <v>27650</v>
      </c>
      <c r="L60" s="22">
        <f>SUM(C60:K60)</f>
        <v>365839</v>
      </c>
    </row>
    <row r="61" spans="1:12" x14ac:dyDescent="0.3">
      <c r="A61" s="27">
        <v>41</v>
      </c>
      <c r="B61" s="28" t="s">
        <v>156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1:12" x14ac:dyDescent="0.3">
      <c r="A62" s="29">
        <v>41.1</v>
      </c>
      <c r="B62" s="30" t="s">
        <v>157</v>
      </c>
      <c r="C62" s="22">
        <v>1366141</v>
      </c>
      <c r="D62" s="22">
        <v>533791</v>
      </c>
      <c r="E62" s="22">
        <v>81840</v>
      </c>
      <c r="F62" s="22">
        <v>57726</v>
      </c>
      <c r="G62" s="22">
        <v>1036626</v>
      </c>
      <c r="H62" s="22">
        <v>146022</v>
      </c>
      <c r="I62" s="22">
        <v>1248204</v>
      </c>
      <c r="J62" s="22">
        <v>192068</v>
      </c>
      <c r="K62" s="22">
        <v>199293</v>
      </c>
      <c r="L62" s="22">
        <f t="shared" ref="L62:L71" si="2">SUM(C62:K62)</f>
        <v>4861711</v>
      </c>
    </row>
    <row r="63" spans="1:12" x14ac:dyDescent="0.3">
      <c r="A63" s="29">
        <v>41.2</v>
      </c>
      <c r="B63" s="30" t="s">
        <v>158</v>
      </c>
      <c r="C63" s="22">
        <v>155672</v>
      </c>
      <c r="D63" s="22">
        <v>354502</v>
      </c>
      <c r="E63" s="22">
        <v>171165</v>
      </c>
      <c r="F63" s="22">
        <v>318079</v>
      </c>
      <c r="G63" s="22">
        <v>402841</v>
      </c>
      <c r="H63" s="22">
        <v>528102</v>
      </c>
      <c r="I63" s="22">
        <v>618489</v>
      </c>
      <c r="J63" s="22">
        <v>675794</v>
      </c>
      <c r="K63" s="22">
        <v>395291</v>
      </c>
      <c r="L63" s="22">
        <f t="shared" si="2"/>
        <v>3619935</v>
      </c>
    </row>
    <row r="64" spans="1:12" x14ac:dyDescent="0.3">
      <c r="A64" s="27">
        <v>42</v>
      </c>
      <c r="B64" s="31" t="s">
        <v>159</v>
      </c>
      <c r="C64" s="22">
        <v>18</v>
      </c>
      <c r="D64" s="22">
        <v>123</v>
      </c>
      <c r="E64" s="22">
        <v>1</v>
      </c>
      <c r="F64" s="22">
        <v>307</v>
      </c>
      <c r="G64" s="22">
        <v>0</v>
      </c>
      <c r="H64" s="22">
        <v>26</v>
      </c>
      <c r="I64" s="22">
        <v>89</v>
      </c>
      <c r="J64" s="22">
        <v>176</v>
      </c>
      <c r="K64" s="22">
        <v>0</v>
      </c>
      <c r="L64" s="22">
        <f t="shared" si="2"/>
        <v>740</v>
      </c>
    </row>
    <row r="65" spans="1:12" x14ac:dyDescent="0.3">
      <c r="A65" s="27">
        <v>43</v>
      </c>
      <c r="B65" s="31" t="s">
        <v>160</v>
      </c>
      <c r="C65" s="22">
        <v>2312625</v>
      </c>
      <c r="D65" s="22">
        <v>144295</v>
      </c>
      <c r="E65" s="22">
        <v>101896</v>
      </c>
      <c r="F65" s="22">
        <v>87887</v>
      </c>
      <c r="G65" s="22">
        <v>617152</v>
      </c>
      <c r="H65" s="22">
        <v>181624</v>
      </c>
      <c r="I65" s="22">
        <v>1274260</v>
      </c>
      <c r="J65" s="22">
        <v>168598</v>
      </c>
      <c r="K65" s="22">
        <v>185895</v>
      </c>
      <c r="L65" s="22">
        <f t="shared" si="2"/>
        <v>5074232</v>
      </c>
    </row>
    <row r="66" spans="1:12" x14ac:dyDescent="0.3">
      <c r="A66" s="27">
        <v>44</v>
      </c>
      <c r="B66" s="31" t="s">
        <v>161</v>
      </c>
      <c r="C66" s="22">
        <v>37741</v>
      </c>
      <c r="D66" s="22">
        <v>73792</v>
      </c>
      <c r="E66" s="22">
        <v>24779</v>
      </c>
      <c r="F66" s="22">
        <v>383</v>
      </c>
      <c r="G66" s="22">
        <v>84566</v>
      </c>
      <c r="H66" s="22">
        <v>48874</v>
      </c>
      <c r="I66" s="22">
        <v>68681</v>
      </c>
      <c r="J66" s="22">
        <v>23783</v>
      </c>
      <c r="K66" s="22">
        <v>76144</v>
      </c>
      <c r="L66" s="22">
        <f t="shared" si="2"/>
        <v>438743</v>
      </c>
    </row>
    <row r="67" spans="1:12" x14ac:dyDescent="0.3">
      <c r="A67" s="27">
        <v>45</v>
      </c>
      <c r="B67" s="31" t="s">
        <v>162</v>
      </c>
      <c r="C67" s="22">
        <v>275728</v>
      </c>
      <c r="D67" s="22">
        <v>29845</v>
      </c>
      <c r="E67" s="22">
        <v>23233</v>
      </c>
      <c r="F67" s="22">
        <v>2327</v>
      </c>
      <c r="G67" s="22">
        <v>37229</v>
      </c>
      <c r="H67" s="22">
        <v>21235</v>
      </c>
      <c r="I67" s="22">
        <v>292518</v>
      </c>
      <c r="J67" s="22">
        <v>62313</v>
      </c>
      <c r="K67" s="22">
        <v>24158</v>
      </c>
      <c r="L67" s="22">
        <f t="shared" si="2"/>
        <v>768586</v>
      </c>
    </row>
    <row r="68" spans="1:12" x14ac:dyDescent="0.3">
      <c r="A68" s="27">
        <v>46</v>
      </c>
      <c r="B68" s="31" t="s">
        <v>163</v>
      </c>
      <c r="C68" s="22">
        <v>375546</v>
      </c>
      <c r="D68" s="22">
        <v>90895</v>
      </c>
      <c r="E68" s="22">
        <v>23747</v>
      </c>
      <c r="F68" s="22">
        <v>36496</v>
      </c>
      <c r="G68" s="22">
        <v>460953</v>
      </c>
      <c r="H68" s="22">
        <v>29353</v>
      </c>
      <c r="I68" s="22">
        <v>232746</v>
      </c>
      <c r="J68" s="22">
        <v>45290</v>
      </c>
      <c r="K68" s="22">
        <v>38540</v>
      </c>
      <c r="L68" s="22">
        <f t="shared" si="2"/>
        <v>1333566</v>
      </c>
    </row>
    <row r="69" spans="1:12" x14ac:dyDescent="0.3">
      <c r="A69" s="27">
        <v>47</v>
      </c>
      <c r="B69" s="31" t="s">
        <v>164</v>
      </c>
      <c r="C69" s="22">
        <v>126555</v>
      </c>
      <c r="D69" s="22">
        <v>0</v>
      </c>
      <c r="E69" s="22">
        <v>0</v>
      </c>
      <c r="F69" s="22">
        <v>1</v>
      </c>
      <c r="G69" s="22">
        <v>38572</v>
      </c>
      <c r="H69" s="22">
        <v>0</v>
      </c>
      <c r="I69" s="22">
        <v>0</v>
      </c>
      <c r="J69" s="22">
        <v>4635</v>
      </c>
      <c r="K69" s="22">
        <v>55</v>
      </c>
      <c r="L69" s="22">
        <f t="shared" si="2"/>
        <v>169818</v>
      </c>
    </row>
    <row r="70" spans="1:12" x14ac:dyDescent="0.3">
      <c r="A70" s="27">
        <v>48</v>
      </c>
      <c r="B70" s="31" t="s">
        <v>165</v>
      </c>
      <c r="C70" s="22">
        <v>46531</v>
      </c>
      <c r="D70" s="22">
        <v>105547</v>
      </c>
      <c r="E70" s="22">
        <v>50237</v>
      </c>
      <c r="F70" s="22">
        <v>341434</v>
      </c>
      <c r="G70" s="22">
        <v>61840</v>
      </c>
      <c r="H70" s="22">
        <v>62373</v>
      </c>
      <c r="I70" s="22">
        <v>486818</v>
      </c>
      <c r="J70" s="22">
        <v>283055</v>
      </c>
      <c r="K70" s="22">
        <v>415950</v>
      </c>
      <c r="L70" s="22">
        <f t="shared" si="2"/>
        <v>1853785</v>
      </c>
    </row>
    <row r="71" spans="1:12" x14ac:dyDescent="0.3">
      <c r="A71" s="27">
        <v>49</v>
      </c>
      <c r="B71" s="31" t="s">
        <v>166</v>
      </c>
      <c r="C71" s="22">
        <v>155644</v>
      </c>
      <c r="D71" s="22">
        <v>2925</v>
      </c>
      <c r="E71" s="22">
        <v>1975</v>
      </c>
      <c r="F71" s="22">
        <v>21212</v>
      </c>
      <c r="G71" s="22">
        <v>4104</v>
      </c>
      <c r="H71" s="22">
        <v>115828</v>
      </c>
      <c r="I71" s="22">
        <v>3946</v>
      </c>
      <c r="J71" s="22">
        <v>51880</v>
      </c>
      <c r="K71" s="22">
        <v>27635</v>
      </c>
      <c r="L71" s="22">
        <f t="shared" si="2"/>
        <v>385149</v>
      </c>
    </row>
    <row r="72" spans="1:12" x14ac:dyDescent="0.3">
      <c r="A72" s="27">
        <v>50</v>
      </c>
      <c r="B72" s="28" t="s">
        <v>167</v>
      </c>
      <c r="C72" s="23"/>
      <c r="D72" s="23"/>
      <c r="E72" s="23"/>
      <c r="F72" s="23"/>
      <c r="G72" s="23"/>
      <c r="H72" s="23"/>
      <c r="I72" s="23"/>
      <c r="J72" s="23"/>
      <c r="K72" s="23"/>
      <c r="L72" s="23"/>
    </row>
    <row r="73" spans="1:12" x14ac:dyDescent="0.3">
      <c r="A73" s="29">
        <v>50.1</v>
      </c>
      <c r="B73" s="30" t="s">
        <v>34</v>
      </c>
      <c r="C73" s="22">
        <v>2139667</v>
      </c>
      <c r="D73" s="22">
        <v>6630190</v>
      </c>
      <c r="E73" s="22">
        <v>1082840</v>
      </c>
      <c r="F73" s="22">
        <v>2535299</v>
      </c>
      <c r="G73" s="22">
        <v>7594861</v>
      </c>
      <c r="H73" s="22">
        <v>4159176</v>
      </c>
      <c r="I73" s="22">
        <v>12344949</v>
      </c>
      <c r="J73" s="22">
        <v>4583156</v>
      </c>
      <c r="K73" s="22">
        <v>6123926</v>
      </c>
      <c r="L73" s="22">
        <f t="shared" ref="L73:L80" si="3">SUM(C73:K73)</f>
        <v>47194064</v>
      </c>
    </row>
    <row r="74" spans="1:12" x14ac:dyDescent="0.3">
      <c r="A74" s="29">
        <v>50.2</v>
      </c>
      <c r="B74" s="30" t="s">
        <v>36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f t="shared" si="3"/>
        <v>0</v>
      </c>
    </row>
    <row r="75" spans="1:12" x14ac:dyDescent="0.3">
      <c r="A75" s="29">
        <v>50.3</v>
      </c>
      <c r="B75" s="30" t="s">
        <v>168</v>
      </c>
      <c r="C75" s="22">
        <v>0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f t="shared" si="3"/>
        <v>0</v>
      </c>
    </row>
    <row r="76" spans="1:12" x14ac:dyDescent="0.3">
      <c r="A76" s="29">
        <v>50.4</v>
      </c>
      <c r="B76" s="30" t="s">
        <v>169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f t="shared" si="3"/>
        <v>0</v>
      </c>
    </row>
    <row r="77" spans="1:12" x14ac:dyDescent="0.3">
      <c r="A77" s="29">
        <v>50.5</v>
      </c>
      <c r="B77" s="30" t="s">
        <v>170</v>
      </c>
      <c r="C77" s="22">
        <v>2424388</v>
      </c>
      <c r="D77" s="22">
        <v>5114926</v>
      </c>
      <c r="E77" s="22">
        <v>1188605</v>
      </c>
      <c r="F77" s="22">
        <v>2023550</v>
      </c>
      <c r="G77" s="22">
        <v>5065874</v>
      </c>
      <c r="H77" s="22">
        <v>2423586</v>
      </c>
      <c r="I77" s="22">
        <v>3537482</v>
      </c>
      <c r="J77" s="22">
        <v>1528521</v>
      </c>
      <c r="K77" s="22">
        <v>4871959</v>
      </c>
      <c r="L77" s="22">
        <f t="shared" si="3"/>
        <v>28178891</v>
      </c>
    </row>
    <row r="78" spans="1:12" x14ac:dyDescent="0.3">
      <c r="A78" s="27">
        <v>51</v>
      </c>
      <c r="B78" s="31" t="s">
        <v>171</v>
      </c>
      <c r="C78" s="22">
        <v>3020418</v>
      </c>
      <c r="D78" s="22">
        <v>882742</v>
      </c>
      <c r="E78" s="22">
        <v>180838</v>
      </c>
      <c r="F78" s="22">
        <v>543758</v>
      </c>
      <c r="G78" s="22">
        <v>3125571</v>
      </c>
      <c r="H78" s="22">
        <v>224878</v>
      </c>
      <c r="I78" s="22">
        <v>1178310</v>
      </c>
      <c r="J78" s="22">
        <v>317217</v>
      </c>
      <c r="K78" s="22">
        <v>361914</v>
      </c>
      <c r="L78" s="22">
        <f t="shared" si="3"/>
        <v>9835646</v>
      </c>
    </row>
    <row r="79" spans="1:12" x14ac:dyDescent="0.3">
      <c r="A79" s="32">
        <v>52</v>
      </c>
      <c r="B79" s="33" t="s">
        <v>172</v>
      </c>
      <c r="C79" s="22">
        <v>6095524</v>
      </c>
      <c r="D79" s="22">
        <v>3430615</v>
      </c>
      <c r="E79" s="22">
        <v>1042668</v>
      </c>
      <c r="F79" s="22">
        <v>2289258</v>
      </c>
      <c r="G79" s="22">
        <v>8904459</v>
      </c>
      <c r="H79" s="22">
        <v>2295555</v>
      </c>
      <c r="I79" s="22">
        <v>16275788</v>
      </c>
      <c r="J79" s="22">
        <v>1927580</v>
      </c>
      <c r="K79" s="22">
        <v>3115284</v>
      </c>
      <c r="L79" s="22">
        <f t="shared" si="3"/>
        <v>45376731</v>
      </c>
    </row>
    <row r="80" spans="1:12" x14ac:dyDescent="0.3">
      <c r="A80" s="27">
        <v>53</v>
      </c>
      <c r="B80" s="31" t="s">
        <v>173</v>
      </c>
      <c r="C80" s="22">
        <v>29768010</v>
      </c>
      <c r="D80" s="22">
        <v>21511927</v>
      </c>
      <c r="E80" s="22">
        <v>5010931</v>
      </c>
      <c r="F80" s="22">
        <v>10654230</v>
      </c>
      <c r="G80" s="22">
        <v>39391752</v>
      </c>
      <c r="H80" s="22">
        <v>12104924</v>
      </c>
      <c r="I80" s="22">
        <v>61037274</v>
      </c>
      <c r="J80" s="22">
        <v>12535371</v>
      </c>
      <c r="K80" s="22">
        <v>17287020</v>
      </c>
      <c r="L80" s="22">
        <f t="shared" si="3"/>
        <v>209301439</v>
      </c>
    </row>
    <row r="81" spans="1:12" x14ac:dyDescent="0.3">
      <c r="C81" s="50"/>
      <c r="D81" s="50"/>
      <c r="E81" s="50"/>
      <c r="F81" s="50"/>
      <c r="G81" s="50"/>
      <c r="H81" s="50"/>
      <c r="I81" s="50"/>
      <c r="J81" s="50"/>
      <c r="K81" s="50"/>
      <c r="L81" s="50"/>
    </row>
    <row r="82" spans="1:12" x14ac:dyDescent="0.3">
      <c r="A82" s="26"/>
      <c r="B82" s="26"/>
      <c r="C82" s="50"/>
      <c r="D82" s="50"/>
      <c r="E82" s="50"/>
      <c r="F82" s="50"/>
      <c r="G82" s="50"/>
      <c r="H82" s="50"/>
      <c r="I82" s="50"/>
      <c r="J82" s="50"/>
      <c r="K82" s="50"/>
      <c r="L82" s="50"/>
    </row>
    <row r="83" spans="1:12" x14ac:dyDescent="0.3">
      <c r="A83" s="26"/>
      <c r="B83" s="26"/>
      <c r="C83" s="50"/>
      <c r="D83" s="50"/>
      <c r="E83" s="50"/>
      <c r="F83" s="50"/>
      <c r="G83" s="50"/>
      <c r="H83" s="50"/>
      <c r="I83" s="50"/>
      <c r="J83" s="50"/>
      <c r="K83" s="50"/>
      <c r="L83" s="50"/>
    </row>
  </sheetData>
  <mergeCells count="2">
    <mergeCell ref="A3:B4"/>
    <mergeCell ref="A52:B53"/>
  </mergeCells>
  <conditionalFormatting sqref="A49:L49 A48:B48">
    <cfRule type="cellIs" dxfId="19" priority="41" operator="notEqual">
      <formula>0</formula>
    </cfRule>
  </conditionalFormatting>
  <conditionalFormatting sqref="A82:B83">
    <cfRule type="cellIs" dxfId="18" priority="40" operator="notEqual">
      <formula>0</formula>
    </cfRule>
  </conditionalFormatting>
  <conditionalFormatting sqref="A82:B83 A49:L49 A48:B48 M82:XFD83 M48:XFD49">
    <cfRule type="cellIs" dxfId="17" priority="37" operator="notEqual">
      <formula>0</formula>
    </cfRule>
  </conditionalFormatting>
  <conditionalFormatting sqref="C48:L48">
    <cfRule type="cellIs" dxfId="16" priority="9" operator="notEqual">
      <formula>0</formula>
    </cfRule>
  </conditionalFormatting>
  <conditionalFormatting sqref="C48:L48">
    <cfRule type="cellIs" dxfId="15" priority="8" operator="notEqual">
      <formula>0</formula>
    </cfRule>
  </conditionalFormatting>
  <conditionalFormatting sqref="C82:L82">
    <cfRule type="cellIs" dxfId="14" priority="5" operator="notEqual">
      <formula>0</formula>
    </cfRule>
  </conditionalFormatting>
  <conditionalFormatting sqref="C82:L82">
    <cfRule type="cellIs" dxfId="13" priority="4" operator="notEqual">
      <formula>0</formula>
    </cfRule>
  </conditionalFormatting>
  <conditionalFormatting sqref="C82:L82">
    <cfRule type="cellIs" dxfId="12" priority="3" operator="notEqual">
      <formula>0</formula>
    </cfRule>
  </conditionalFormatting>
  <conditionalFormatting sqref="C83:L83">
    <cfRule type="cellIs" dxfId="11" priority="2" operator="notEqual">
      <formula>0</formula>
    </cfRule>
  </conditionalFormatting>
  <conditionalFormatting sqref="C83:L83">
    <cfRule type="cellIs" dxfId="1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5"/>
  <sheetViews>
    <sheetView tabSelected="1" topLeftCell="A61" workbookViewId="0">
      <selection activeCell="A83" sqref="A83:XFD85"/>
    </sheetView>
  </sheetViews>
  <sheetFormatPr defaultRowHeight="14.4" x14ac:dyDescent="0.3"/>
  <cols>
    <col min="1" max="1" width="9.109375" customWidth="1"/>
    <col min="2" max="2" width="43.6640625" bestFit="1" customWidth="1"/>
    <col min="3" max="12" width="16.6640625" customWidth="1"/>
  </cols>
  <sheetData>
    <row r="2" spans="1:12" x14ac:dyDescent="0.3">
      <c r="A2" s="18" t="s">
        <v>197</v>
      </c>
    </row>
    <row r="3" spans="1:12" ht="15" customHeight="1" x14ac:dyDescent="0.3">
      <c r="A3" s="60" t="s">
        <v>186</v>
      </c>
      <c r="B3" s="61"/>
      <c r="C3" s="34" t="s">
        <v>0</v>
      </c>
      <c r="D3" s="47" t="s">
        <v>188</v>
      </c>
      <c r="E3" s="47" t="s">
        <v>189</v>
      </c>
      <c r="F3" s="47" t="s">
        <v>190</v>
      </c>
      <c r="G3" s="47" t="s">
        <v>191</v>
      </c>
      <c r="H3" s="47" t="s">
        <v>192</v>
      </c>
      <c r="I3" s="47" t="s">
        <v>193</v>
      </c>
      <c r="J3" s="47" t="s">
        <v>194</v>
      </c>
      <c r="K3" s="47" t="s">
        <v>195</v>
      </c>
      <c r="L3" s="47" t="s">
        <v>196</v>
      </c>
    </row>
    <row r="4" spans="1:12" x14ac:dyDescent="0.3">
      <c r="A4" s="62"/>
      <c r="B4" s="63"/>
      <c r="C4" s="19" t="s">
        <v>1</v>
      </c>
      <c r="D4" s="19" t="s">
        <v>1</v>
      </c>
      <c r="E4" s="19" t="s">
        <v>1</v>
      </c>
      <c r="F4" s="19" t="s">
        <v>1</v>
      </c>
      <c r="G4" s="19" t="s">
        <v>1</v>
      </c>
      <c r="H4" s="19" t="s">
        <v>1</v>
      </c>
      <c r="I4" s="19" t="s">
        <v>1</v>
      </c>
      <c r="J4" s="19" t="s">
        <v>1</v>
      </c>
      <c r="K4" s="19" t="s">
        <v>1</v>
      </c>
      <c r="L4" s="19" t="s">
        <v>1</v>
      </c>
    </row>
    <row r="5" spans="1:12" x14ac:dyDescent="0.3">
      <c r="A5" s="35">
        <v>54</v>
      </c>
      <c r="B5" s="36" t="s">
        <v>104</v>
      </c>
      <c r="C5" s="37">
        <v>6133722</v>
      </c>
      <c r="D5" s="37">
        <v>3608376</v>
      </c>
      <c r="E5" s="37">
        <v>727229</v>
      </c>
      <c r="F5" s="37">
        <v>1920188</v>
      </c>
      <c r="G5" s="37">
        <v>5834213</v>
      </c>
      <c r="H5" s="37">
        <v>1198322</v>
      </c>
      <c r="I5" s="37">
        <v>11150692</v>
      </c>
      <c r="J5" s="37">
        <v>1942897</v>
      </c>
      <c r="K5" s="37">
        <v>1626511</v>
      </c>
      <c r="L5" s="37">
        <f t="shared" ref="L5:L13" si="0">SUM(C5:K5)</f>
        <v>34142150</v>
      </c>
    </row>
    <row r="6" spans="1:12" x14ac:dyDescent="0.3">
      <c r="A6" s="35">
        <v>55</v>
      </c>
      <c r="B6" s="21" t="s">
        <v>106</v>
      </c>
      <c r="C6" s="37">
        <v>423612</v>
      </c>
      <c r="D6" s="37">
        <v>171302</v>
      </c>
      <c r="E6" s="37">
        <v>35703</v>
      </c>
      <c r="F6" s="37">
        <v>161205</v>
      </c>
      <c r="G6" s="37">
        <v>714244</v>
      </c>
      <c r="H6" s="37">
        <v>71431</v>
      </c>
      <c r="I6" s="37">
        <v>626958</v>
      </c>
      <c r="J6" s="37">
        <v>264392</v>
      </c>
      <c r="K6" s="37">
        <v>11437</v>
      </c>
      <c r="L6" s="37">
        <f t="shared" si="0"/>
        <v>2480284</v>
      </c>
    </row>
    <row r="7" spans="1:12" x14ac:dyDescent="0.3">
      <c r="A7" s="35">
        <v>56</v>
      </c>
      <c r="B7" s="21" t="s">
        <v>107</v>
      </c>
      <c r="C7" s="37">
        <v>10748</v>
      </c>
      <c r="D7" s="37">
        <v>645</v>
      </c>
      <c r="E7" s="37">
        <v>1</v>
      </c>
      <c r="F7" s="37">
        <v>2966</v>
      </c>
      <c r="G7" s="37">
        <v>8095</v>
      </c>
      <c r="H7" s="37">
        <v>47</v>
      </c>
      <c r="I7" s="37">
        <v>183744</v>
      </c>
      <c r="J7" s="37">
        <v>0</v>
      </c>
      <c r="K7" s="37">
        <v>0</v>
      </c>
      <c r="L7" s="37">
        <f t="shared" si="0"/>
        <v>206246</v>
      </c>
    </row>
    <row r="8" spans="1:12" x14ac:dyDescent="0.3">
      <c r="A8" s="35">
        <v>57</v>
      </c>
      <c r="B8" s="21" t="s">
        <v>108</v>
      </c>
      <c r="C8" s="37">
        <v>769954</v>
      </c>
      <c r="D8" s="37">
        <v>1355610</v>
      </c>
      <c r="E8" s="37">
        <v>28573</v>
      </c>
      <c r="F8" s="37">
        <v>1366374</v>
      </c>
      <c r="G8" s="37">
        <v>1372529</v>
      </c>
      <c r="H8" s="37">
        <v>172603</v>
      </c>
      <c r="I8" s="37">
        <v>4331231</v>
      </c>
      <c r="J8" s="37">
        <v>644912</v>
      </c>
      <c r="K8" s="37">
        <v>6745</v>
      </c>
      <c r="L8" s="37">
        <f t="shared" si="0"/>
        <v>10048531</v>
      </c>
    </row>
    <row r="9" spans="1:12" x14ac:dyDescent="0.3">
      <c r="A9" s="35">
        <v>58</v>
      </c>
      <c r="B9" s="21" t="s">
        <v>109</v>
      </c>
      <c r="C9" s="37">
        <v>2412651</v>
      </c>
      <c r="D9" s="37">
        <v>982754</v>
      </c>
      <c r="E9" s="37">
        <v>72394</v>
      </c>
      <c r="F9" s="37">
        <v>695899</v>
      </c>
      <c r="G9" s="37">
        <v>4961588</v>
      </c>
      <c r="H9" s="37">
        <v>277232</v>
      </c>
      <c r="I9" s="37">
        <v>2559930</v>
      </c>
      <c r="J9" s="37">
        <v>736422</v>
      </c>
      <c r="K9" s="37">
        <v>648593</v>
      </c>
      <c r="L9" s="37">
        <f t="shared" si="0"/>
        <v>13347463</v>
      </c>
    </row>
    <row r="10" spans="1:12" x14ac:dyDescent="0.3">
      <c r="A10" s="35">
        <v>59</v>
      </c>
      <c r="B10" s="21" t="s">
        <v>110</v>
      </c>
      <c r="C10" s="37">
        <v>25226</v>
      </c>
      <c r="D10" s="37">
        <v>0</v>
      </c>
      <c r="E10" s="37">
        <v>3</v>
      </c>
      <c r="F10" s="37">
        <v>0</v>
      </c>
      <c r="G10" s="37">
        <v>4878</v>
      </c>
      <c r="H10" s="37">
        <v>0</v>
      </c>
      <c r="I10" s="37">
        <v>626</v>
      </c>
      <c r="J10" s="37">
        <v>0</v>
      </c>
      <c r="K10" s="37">
        <v>0</v>
      </c>
      <c r="L10" s="37">
        <f t="shared" si="0"/>
        <v>30733</v>
      </c>
    </row>
    <row r="11" spans="1:12" x14ac:dyDescent="0.3">
      <c r="A11" s="35">
        <v>60</v>
      </c>
      <c r="B11" s="21" t="s">
        <v>111</v>
      </c>
      <c r="C11" s="37">
        <v>2877245</v>
      </c>
      <c r="D11" s="37">
        <v>1747625</v>
      </c>
      <c r="E11" s="37">
        <v>172999</v>
      </c>
      <c r="F11" s="37">
        <v>1576154</v>
      </c>
      <c r="G11" s="37">
        <v>2549816</v>
      </c>
      <c r="H11" s="37">
        <v>577328</v>
      </c>
      <c r="I11" s="37">
        <v>5645689</v>
      </c>
      <c r="J11" s="37">
        <v>645894</v>
      </c>
      <c r="K11" s="37">
        <v>203951</v>
      </c>
      <c r="L11" s="37">
        <f t="shared" si="0"/>
        <v>15996701</v>
      </c>
    </row>
    <row r="12" spans="1:12" x14ac:dyDescent="0.3">
      <c r="A12" s="35">
        <v>61</v>
      </c>
      <c r="B12" s="21" t="s">
        <v>112</v>
      </c>
      <c r="C12" s="37">
        <v>486605</v>
      </c>
      <c r="D12" s="37">
        <v>138</v>
      </c>
      <c r="E12" s="37">
        <v>0</v>
      </c>
      <c r="F12" s="37">
        <v>0</v>
      </c>
      <c r="G12" s="37">
        <v>1997</v>
      </c>
      <c r="H12" s="37">
        <v>0</v>
      </c>
      <c r="I12" s="37">
        <v>147418</v>
      </c>
      <c r="J12" s="37">
        <v>0</v>
      </c>
      <c r="K12" s="37">
        <v>1449</v>
      </c>
      <c r="L12" s="37">
        <f t="shared" si="0"/>
        <v>637607</v>
      </c>
    </row>
    <row r="13" spans="1:12" x14ac:dyDescent="0.3">
      <c r="A13" s="35">
        <v>62</v>
      </c>
      <c r="B13" s="21" t="s">
        <v>113</v>
      </c>
      <c r="C13" s="37">
        <v>257454</v>
      </c>
      <c r="D13" s="37">
        <v>275761</v>
      </c>
      <c r="E13" s="37">
        <v>20437</v>
      </c>
      <c r="F13" s="37">
        <v>186374</v>
      </c>
      <c r="G13" s="37">
        <v>119770</v>
      </c>
      <c r="H13" s="37">
        <v>319672</v>
      </c>
      <c r="I13" s="37">
        <v>3630177</v>
      </c>
      <c r="J13" s="37">
        <v>15432</v>
      </c>
      <c r="K13" s="37">
        <v>113598</v>
      </c>
      <c r="L13" s="37">
        <f t="shared" si="0"/>
        <v>4938675</v>
      </c>
    </row>
    <row r="14" spans="1:12" x14ac:dyDescent="0.3">
      <c r="A14" s="35">
        <v>63</v>
      </c>
      <c r="B14" s="38" t="s">
        <v>174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</row>
    <row r="15" spans="1:12" x14ac:dyDescent="0.3">
      <c r="A15" s="40">
        <v>63.1</v>
      </c>
      <c r="B15" s="41" t="s">
        <v>175</v>
      </c>
      <c r="C15" s="37">
        <v>360477</v>
      </c>
      <c r="D15" s="37">
        <v>549989</v>
      </c>
      <c r="E15" s="37">
        <v>244956</v>
      </c>
      <c r="F15" s="37">
        <v>1307721</v>
      </c>
      <c r="G15" s="37">
        <v>3334457</v>
      </c>
      <c r="H15" s="37">
        <v>1284729</v>
      </c>
      <c r="I15" s="37">
        <v>11609718</v>
      </c>
      <c r="J15" s="37">
        <v>973275</v>
      </c>
      <c r="K15" s="37">
        <v>715869</v>
      </c>
      <c r="L15" s="37">
        <f>SUM(C15:K15)</f>
        <v>20381191</v>
      </c>
    </row>
    <row r="16" spans="1:12" x14ac:dyDescent="0.3">
      <c r="A16" s="40">
        <v>63.2</v>
      </c>
      <c r="B16" s="25" t="s">
        <v>176</v>
      </c>
      <c r="C16" s="37">
        <v>11809145</v>
      </c>
      <c r="D16" s="37">
        <v>5592049</v>
      </c>
      <c r="E16" s="37">
        <v>1283780</v>
      </c>
      <c r="F16" s="37">
        <v>3044053</v>
      </c>
      <c r="G16" s="37">
        <v>12899987</v>
      </c>
      <c r="H16" s="37">
        <v>3223362</v>
      </c>
      <c r="I16" s="37">
        <v>30644566</v>
      </c>
      <c r="J16" s="37">
        <v>3599777</v>
      </c>
      <c r="K16" s="37">
        <v>2106593</v>
      </c>
      <c r="L16" s="37">
        <f>SUM(C16:K16)</f>
        <v>74203312</v>
      </c>
    </row>
    <row r="17" spans="1:12" x14ac:dyDescent="0.3">
      <c r="A17" s="40">
        <v>63.3</v>
      </c>
      <c r="B17" s="25" t="s">
        <v>177</v>
      </c>
      <c r="C17" s="37">
        <v>0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34931</v>
      </c>
      <c r="J17" s="37">
        <v>0</v>
      </c>
      <c r="K17" s="37">
        <v>0</v>
      </c>
      <c r="L17" s="37">
        <f>SUM(C17:K17)</f>
        <v>34931</v>
      </c>
    </row>
    <row r="18" spans="1:12" x14ac:dyDescent="0.3">
      <c r="A18" s="35">
        <v>64</v>
      </c>
      <c r="B18" s="38" t="s">
        <v>114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</row>
    <row r="19" spans="1:12" x14ac:dyDescent="0.3">
      <c r="A19" s="40">
        <v>64.099999999999994</v>
      </c>
      <c r="B19" s="25" t="s">
        <v>19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139805</v>
      </c>
      <c r="K19" s="37">
        <v>0</v>
      </c>
      <c r="L19" s="37">
        <f>SUM(C19:K19)</f>
        <v>139805</v>
      </c>
    </row>
    <row r="20" spans="1:12" x14ac:dyDescent="0.3">
      <c r="A20" s="40">
        <v>64.2</v>
      </c>
      <c r="B20" s="25" t="s">
        <v>115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f>SUM(C20:K20)</f>
        <v>0</v>
      </c>
    </row>
    <row r="21" spans="1:12" x14ac:dyDescent="0.3">
      <c r="A21" s="40">
        <v>64.3</v>
      </c>
      <c r="B21" s="25" t="s">
        <v>116</v>
      </c>
      <c r="C21" s="37">
        <v>617934</v>
      </c>
      <c r="D21" s="37">
        <v>40675</v>
      </c>
      <c r="E21" s="37">
        <v>2019</v>
      </c>
      <c r="F21" s="37">
        <v>18974</v>
      </c>
      <c r="G21" s="37">
        <v>11465</v>
      </c>
      <c r="H21" s="37">
        <v>2379</v>
      </c>
      <c r="I21" s="37">
        <v>47099</v>
      </c>
      <c r="J21" s="37">
        <v>54693</v>
      </c>
      <c r="K21" s="37">
        <v>10155</v>
      </c>
      <c r="L21" s="37">
        <f>SUM(C21:K21)</f>
        <v>805393</v>
      </c>
    </row>
    <row r="22" spans="1:12" x14ac:dyDescent="0.3">
      <c r="A22" s="40">
        <v>64.400000000000006</v>
      </c>
      <c r="B22" s="25" t="s">
        <v>117</v>
      </c>
      <c r="C22" s="37">
        <v>0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f>SUM(C22:K22)</f>
        <v>0</v>
      </c>
    </row>
    <row r="23" spans="1:12" x14ac:dyDescent="0.3">
      <c r="A23" s="40">
        <v>64.5</v>
      </c>
      <c r="B23" s="25" t="s">
        <v>118</v>
      </c>
      <c r="C23" s="37">
        <v>56326</v>
      </c>
      <c r="D23" s="37">
        <v>372</v>
      </c>
      <c r="E23" s="37">
        <v>17172</v>
      </c>
      <c r="F23" s="37">
        <v>0</v>
      </c>
      <c r="G23" s="37">
        <v>31039</v>
      </c>
      <c r="H23" s="37">
        <v>9021</v>
      </c>
      <c r="I23" s="37">
        <v>1240724</v>
      </c>
      <c r="J23" s="37">
        <v>10614</v>
      </c>
      <c r="K23" s="37">
        <v>16502</v>
      </c>
      <c r="L23" s="37">
        <f>SUM(C23:K23)</f>
        <v>1381770</v>
      </c>
    </row>
    <row r="24" spans="1:12" x14ac:dyDescent="0.3">
      <c r="A24" s="35">
        <v>65</v>
      </c>
      <c r="B24" s="38" t="s">
        <v>119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</row>
    <row r="25" spans="1:12" x14ac:dyDescent="0.3">
      <c r="A25" s="40">
        <v>65.099999999999994</v>
      </c>
      <c r="B25" s="25" t="s">
        <v>120</v>
      </c>
      <c r="C25" s="37">
        <v>22753</v>
      </c>
      <c r="D25" s="37">
        <v>36960</v>
      </c>
      <c r="E25" s="37">
        <v>4392</v>
      </c>
      <c r="F25" s="37">
        <v>3650</v>
      </c>
      <c r="G25" s="37">
        <v>19785</v>
      </c>
      <c r="H25" s="37">
        <v>4061</v>
      </c>
      <c r="I25" s="37">
        <v>12278</v>
      </c>
      <c r="J25" s="37">
        <v>4888</v>
      </c>
      <c r="K25" s="37">
        <v>7760</v>
      </c>
      <c r="L25" s="37">
        <f t="shared" ref="L25:L49" si="1">SUM(C25:K25)</f>
        <v>116527</v>
      </c>
    </row>
    <row r="26" spans="1:12" x14ac:dyDescent="0.3">
      <c r="A26" s="40">
        <v>65.2</v>
      </c>
      <c r="B26" s="25" t="s">
        <v>121</v>
      </c>
      <c r="C26" s="37">
        <v>21603</v>
      </c>
      <c r="D26" s="37">
        <v>4835</v>
      </c>
      <c r="E26" s="37">
        <v>22</v>
      </c>
      <c r="F26" s="37">
        <v>1076</v>
      </c>
      <c r="G26" s="37">
        <v>88752</v>
      </c>
      <c r="H26" s="37">
        <v>603</v>
      </c>
      <c r="I26" s="37">
        <v>30204</v>
      </c>
      <c r="J26" s="37">
        <v>368</v>
      </c>
      <c r="K26" s="37">
        <v>138</v>
      </c>
      <c r="L26" s="37">
        <f t="shared" si="1"/>
        <v>147601</v>
      </c>
    </row>
    <row r="27" spans="1:12" x14ac:dyDescent="0.3">
      <c r="A27" s="40">
        <v>65.3</v>
      </c>
      <c r="B27" s="25" t="s">
        <v>122</v>
      </c>
      <c r="C27" s="37">
        <v>12011</v>
      </c>
      <c r="D27" s="37">
        <v>1122</v>
      </c>
      <c r="E27" s="37">
        <v>3333</v>
      </c>
      <c r="F27" s="37">
        <v>5002</v>
      </c>
      <c r="G27" s="37">
        <v>6469</v>
      </c>
      <c r="H27" s="37">
        <v>3712</v>
      </c>
      <c r="I27" s="37">
        <v>33847</v>
      </c>
      <c r="J27" s="37">
        <v>591</v>
      </c>
      <c r="K27" s="37">
        <v>0</v>
      </c>
      <c r="L27" s="37">
        <f t="shared" si="1"/>
        <v>66087</v>
      </c>
    </row>
    <row r="28" spans="1:12" x14ac:dyDescent="0.3">
      <c r="A28" s="40">
        <v>65.400000000000006</v>
      </c>
      <c r="B28" s="25" t="s">
        <v>123</v>
      </c>
      <c r="C28" s="37">
        <v>732</v>
      </c>
      <c r="D28" s="37">
        <v>8</v>
      </c>
      <c r="E28" s="37">
        <v>559</v>
      </c>
      <c r="F28" s="37">
        <v>2704</v>
      </c>
      <c r="G28" s="37">
        <v>4405</v>
      </c>
      <c r="H28" s="37">
        <v>0</v>
      </c>
      <c r="I28" s="37">
        <v>15882</v>
      </c>
      <c r="J28" s="37">
        <v>737</v>
      </c>
      <c r="K28" s="37">
        <v>0</v>
      </c>
      <c r="L28" s="37">
        <f t="shared" si="1"/>
        <v>25027</v>
      </c>
    </row>
    <row r="29" spans="1:12" x14ac:dyDescent="0.3">
      <c r="A29" s="40">
        <v>65.5</v>
      </c>
      <c r="B29" s="25" t="s">
        <v>124</v>
      </c>
      <c r="C29" s="37">
        <v>112421</v>
      </c>
      <c r="D29" s="37">
        <v>0</v>
      </c>
      <c r="E29" s="37">
        <v>243</v>
      </c>
      <c r="F29" s="37">
        <v>2</v>
      </c>
      <c r="G29" s="37">
        <v>20394</v>
      </c>
      <c r="H29" s="37">
        <v>0</v>
      </c>
      <c r="I29" s="37">
        <v>28538</v>
      </c>
      <c r="J29" s="37">
        <v>0</v>
      </c>
      <c r="K29" s="37">
        <v>3383</v>
      </c>
      <c r="L29" s="37">
        <f t="shared" si="1"/>
        <v>164981</v>
      </c>
    </row>
    <row r="30" spans="1:12" x14ac:dyDescent="0.3">
      <c r="A30" s="40">
        <v>65.599999999999994</v>
      </c>
      <c r="B30" s="25" t="s">
        <v>125</v>
      </c>
      <c r="C30" s="37">
        <v>70495</v>
      </c>
      <c r="D30" s="37">
        <v>37502</v>
      </c>
      <c r="E30" s="37">
        <v>568</v>
      </c>
      <c r="F30" s="37">
        <v>6968</v>
      </c>
      <c r="G30" s="37">
        <v>19364</v>
      </c>
      <c r="H30" s="37">
        <v>1500</v>
      </c>
      <c r="I30" s="37">
        <v>252037</v>
      </c>
      <c r="J30" s="37">
        <v>18652</v>
      </c>
      <c r="K30" s="37">
        <v>803</v>
      </c>
      <c r="L30" s="37">
        <f t="shared" si="1"/>
        <v>407889</v>
      </c>
    </row>
    <row r="31" spans="1:12" x14ac:dyDescent="0.3">
      <c r="A31" s="40">
        <v>65.7</v>
      </c>
      <c r="B31" s="25" t="s">
        <v>126</v>
      </c>
      <c r="C31" s="37">
        <v>1513</v>
      </c>
      <c r="D31" s="37">
        <v>306</v>
      </c>
      <c r="E31" s="37">
        <v>238</v>
      </c>
      <c r="F31" s="37">
        <v>0</v>
      </c>
      <c r="G31" s="37">
        <v>653</v>
      </c>
      <c r="H31" s="37">
        <v>9</v>
      </c>
      <c r="I31" s="37">
        <v>2841</v>
      </c>
      <c r="J31" s="37">
        <v>38</v>
      </c>
      <c r="K31" s="37">
        <v>122</v>
      </c>
      <c r="L31" s="37">
        <f t="shared" si="1"/>
        <v>5720</v>
      </c>
    </row>
    <row r="32" spans="1:12" x14ac:dyDescent="0.3">
      <c r="A32" s="40">
        <v>65.8</v>
      </c>
      <c r="B32" s="25" t="s">
        <v>127</v>
      </c>
      <c r="C32" s="37">
        <v>185641</v>
      </c>
      <c r="D32" s="37">
        <v>52078</v>
      </c>
      <c r="E32" s="37">
        <v>22400</v>
      </c>
      <c r="F32" s="37">
        <v>32901</v>
      </c>
      <c r="G32" s="37">
        <v>156855</v>
      </c>
      <c r="H32" s="37">
        <v>17474</v>
      </c>
      <c r="I32" s="37">
        <v>114105</v>
      </c>
      <c r="J32" s="37">
        <v>14025</v>
      </c>
      <c r="K32" s="37">
        <v>17628</v>
      </c>
      <c r="L32" s="37">
        <f t="shared" si="1"/>
        <v>613107</v>
      </c>
    </row>
    <row r="33" spans="1:12" x14ac:dyDescent="0.3">
      <c r="A33" s="40">
        <v>65.900000000000006</v>
      </c>
      <c r="B33" s="25" t="s">
        <v>128</v>
      </c>
      <c r="C33" s="37">
        <v>95942</v>
      </c>
      <c r="D33" s="37">
        <v>12344</v>
      </c>
      <c r="E33" s="37">
        <v>45</v>
      </c>
      <c r="F33" s="37">
        <v>28285</v>
      </c>
      <c r="G33" s="37">
        <v>108075</v>
      </c>
      <c r="H33" s="37">
        <v>13544</v>
      </c>
      <c r="I33" s="37">
        <v>176369</v>
      </c>
      <c r="J33" s="37">
        <v>18960</v>
      </c>
      <c r="K33" s="37">
        <v>4121</v>
      </c>
      <c r="L33" s="37">
        <f t="shared" si="1"/>
        <v>457685</v>
      </c>
    </row>
    <row r="34" spans="1:12" x14ac:dyDescent="0.3">
      <c r="A34" s="40">
        <v>65.099999999999994</v>
      </c>
      <c r="B34" s="25" t="s">
        <v>129</v>
      </c>
      <c r="C34" s="37">
        <v>38180</v>
      </c>
      <c r="D34" s="37">
        <v>2506</v>
      </c>
      <c r="E34" s="37">
        <v>2039</v>
      </c>
      <c r="F34" s="37">
        <v>4374</v>
      </c>
      <c r="G34" s="37">
        <v>3603</v>
      </c>
      <c r="H34" s="37">
        <v>1111</v>
      </c>
      <c r="I34" s="37">
        <v>131411</v>
      </c>
      <c r="J34" s="37">
        <v>10652</v>
      </c>
      <c r="K34" s="37">
        <v>63</v>
      </c>
      <c r="L34" s="37">
        <f t="shared" si="1"/>
        <v>193939</v>
      </c>
    </row>
    <row r="35" spans="1:12" x14ac:dyDescent="0.3">
      <c r="A35" s="40">
        <v>65.11</v>
      </c>
      <c r="B35" s="25" t="s">
        <v>130</v>
      </c>
      <c r="C35" s="37">
        <v>323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f t="shared" si="1"/>
        <v>323</v>
      </c>
    </row>
    <row r="36" spans="1:12" x14ac:dyDescent="0.3">
      <c r="A36" s="40">
        <v>65.12</v>
      </c>
      <c r="B36" s="25" t="s">
        <v>131</v>
      </c>
      <c r="C36" s="37">
        <v>1788</v>
      </c>
      <c r="D36" s="37">
        <v>834</v>
      </c>
      <c r="E36" s="37">
        <v>451</v>
      </c>
      <c r="F36" s="37">
        <v>1244</v>
      </c>
      <c r="G36" s="37">
        <v>3645</v>
      </c>
      <c r="H36" s="37">
        <v>0</v>
      </c>
      <c r="I36" s="37">
        <v>14</v>
      </c>
      <c r="J36" s="37">
        <v>120</v>
      </c>
      <c r="K36" s="37">
        <v>4</v>
      </c>
      <c r="L36" s="37">
        <f t="shared" si="1"/>
        <v>8100</v>
      </c>
    </row>
    <row r="37" spans="1:12" x14ac:dyDescent="0.3">
      <c r="A37" s="40">
        <v>65.13</v>
      </c>
      <c r="B37" s="25" t="s">
        <v>132</v>
      </c>
      <c r="C37" s="37">
        <v>23922</v>
      </c>
      <c r="D37" s="37">
        <v>1865</v>
      </c>
      <c r="E37" s="37">
        <v>958</v>
      </c>
      <c r="F37" s="37">
        <v>1135</v>
      </c>
      <c r="G37" s="37">
        <v>17520</v>
      </c>
      <c r="H37" s="37">
        <v>1504</v>
      </c>
      <c r="I37" s="37">
        <v>34346</v>
      </c>
      <c r="J37" s="37">
        <v>1452</v>
      </c>
      <c r="K37" s="37">
        <v>1539</v>
      </c>
      <c r="L37" s="37">
        <f t="shared" si="1"/>
        <v>84241</v>
      </c>
    </row>
    <row r="38" spans="1:12" x14ac:dyDescent="0.3">
      <c r="A38" s="40">
        <v>65.14</v>
      </c>
      <c r="B38" s="25" t="s">
        <v>178</v>
      </c>
      <c r="C38" s="37">
        <v>364955</v>
      </c>
      <c r="D38" s="37">
        <v>49447</v>
      </c>
      <c r="E38" s="37">
        <v>78977</v>
      </c>
      <c r="F38" s="37">
        <v>41118</v>
      </c>
      <c r="G38" s="37">
        <v>11446</v>
      </c>
      <c r="H38" s="37">
        <v>6235</v>
      </c>
      <c r="I38" s="37">
        <v>0</v>
      </c>
      <c r="J38" s="37">
        <v>0</v>
      </c>
      <c r="K38" s="37">
        <v>0</v>
      </c>
      <c r="L38" s="37">
        <f t="shared" si="1"/>
        <v>552178</v>
      </c>
    </row>
    <row r="39" spans="1:12" x14ac:dyDescent="0.3">
      <c r="A39" s="40">
        <v>65.150000000000006</v>
      </c>
      <c r="B39" s="25" t="s">
        <v>134</v>
      </c>
      <c r="C39" s="37">
        <v>40482</v>
      </c>
      <c r="D39" s="37">
        <v>479</v>
      </c>
      <c r="E39" s="37">
        <v>0</v>
      </c>
      <c r="F39" s="37">
        <v>2736</v>
      </c>
      <c r="G39" s="37">
        <v>82138</v>
      </c>
      <c r="H39" s="37">
        <v>3463</v>
      </c>
      <c r="I39" s="37">
        <v>811099</v>
      </c>
      <c r="J39" s="37">
        <v>1991</v>
      </c>
      <c r="K39" s="37">
        <v>1405</v>
      </c>
      <c r="L39" s="37">
        <f t="shared" si="1"/>
        <v>943793</v>
      </c>
    </row>
    <row r="40" spans="1:12" x14ac:dyDescent="0.3">
      <c r="A40" s="40">
        <v>65.16</v>
      </c>
      <c r="B40" s="25" t="s">
        <v>135</v>
      </c>
      <c r="C40" s="37">
        <v>1973</v>
      </c>
      <c r="D40" s="37">
        <v>2283</v>
      </c>
      <c r="E40" s="37">
        <v>51</v>
      </c>
      <c r="F40" s="37">
        <v>74</v>
      </c>
      <c r="G40" s="37">
        <v>7970</v>
      </c>
      <c r="H40" s="37">
        <v>2048</v>
      </c>
      <c r="I40" s="37">
        <v>14270</v>
      </c>
      <c r="J40" s="37">
        <v>2472</v>
      </c>
      <c r="K40" s="37">
        <v>172</v>
      </c>
      <c r="L40" s="37">
        <f t="shared" si="1"/>
        <v>31313</v>
      </c>
    </row>
    <row r="41" spans="1:12" x14ac:dyDescent="0.3">
      <c r="A41" s="40">
        <v>65.17</v>
      </c>
      <c r="B41" s="25" t="s">
        <v>136</v>
      </c>
      <c r="C41" s="37">
        <v>271654</v>
      </c>
      <c r="D41" s="37">
        <v>1049</v>
      </c>
      <c r="E41" s="37">
        <v>0</v>
      </c>
      <c r="F41" s="37">
        <v>0</v>
      </c>
      <c r="G41" s="37">
        <v>5062</v>
      </c>
      <c r="H41" s="37">
        <v>0</v>
      </c>
      <c r="I41" s="37">
        <v>327116</v>
      </c>
      <c r="J41" s="37">
        <v>0</v>
      </c>
      <c r="K41" s="37">
        <v>0</v>
      </c>
      <c r="L41" s="37">
        <f t="shared" si="1"/>
        <v>604881</v>
      </c>
    </row>
    <row r="42" spans="1:12" x14ac:dyDescent="0.3">
      <c r="A42" s="40">
        <v>65.180000000000007</v>
      </c>
      <c r="B42" s="25" t="s">
        <v>137</v>
      </c>
      <c r="C42" s="37">
        <v>1135</v>
      </c>
      <c r="D42" s="37">
        <v>239</v>
      </c>
      <c r="E42" s="37">
        <v>560</v>
      </c>
      <c r="F42" s="37">
        <v>198</v>
      </c>
      <c r="G42" s="37">
        <v>3224</v>
      </c>
      <c r="H42" s="37">
        <v>71</v>
      </c>
      <c r="I42" s="37">
        <v>5619</v>
      </c>
      <c r="J42" s="37">
        <v>411</v>
      </c>
      <c r="K42" s="37">
        <v>115</v>
      </c>
      <c r="L42" s="37">
        <f t="shared" si="1"/>
        <v>11572</v>
      </c>
    </row>
    <row r="43" spans="1:12" x14ac:dyDescent="0.3">
      <c r="A43" s="40">
        <v>65.19</v>
      </c>
      <c r="B43" s="25" t="s">
        <v>138</v>
      </c>
      <c r="C43" s="37">
        <v>10483</v>
      </c>
      <c r="D43" s="37">
        <v>11285</v>
      </c>
      <c r="E43" s="37">
        <v>1576</v>
      </c>
      <c r="F43" s="37">
        <v>23874</v>
      </c>
      <c r="G43" s="37">
        <v>22506</v>
      </c>
      <c r="H43" s="37">
        <v>183</v>
      </c>
      <c r="I43" s="37">
        <v>99502</v>
      </c>
      <c r="J43" s="37">
        <v>1525</v>
      </c>
      <c r="K43" s="37">
        <v>1908</v>
      </c>
      <c r="L43" s="37">
        <f t="shared" si="1"/>
        <v>172842</v>
      </c>
    </row>
    <row r="44" spans="1:12" x14ac:dyDescent="0.3">
      <c r="A44" s="40">
        <v>65.2</v>
      </c>
      <c r="B44" s="25" t="s">
        <v>139</v>
      </c>
      <c r="C44" s="37">
        <v>16785</v>
      </c>
      <c r="D44" s="37">
        <v>3743</v>
      </c>
      <c r="E44" s="37">
        <v>739</v>
      </c>
      <c r="F44" s="37">
        <v>60</v>
      </c>
      <c r="G44" s="37">
        <v>10608</v>
      </c>
      <c r="H44" s="37">
        <v>1165</v>
      </c>
      <c r="I44" s="37">
        <v>30482</v>
      </c>
      <c r="J44" s="37">
        <v>0</v>
      </c>
      <c r="K44" s="37">
        <v>3235</v>
      </c>
      <c r="L44" s="37">
        <f t="shared" si="1"/>
        <v>66817</v>
      </c>
    </row>
    <row r="45" spans="1:12" x14ac:dyDescent="0.3">
      <c r="A45" s="40">
        <v>65.209999999999994</v>
      </c>
      <c r="B45" s="25" t="s">
        <v>140</v>
      </c>
      <c r="C45" s="37">
        <v>2209</v>
      </c>
      <c r="D45" s="37">
        <v>496</v>
      </c>
      <c r="E45" s="37">
        <v>223</v>
      </c>
      <c r="F45" s="37">
        <v>92</v>
      </c>
      <c r="G45" s="37">
        <v>3437</v>
      </c>
      <c r="H45" s="37">
        <v>7446</v>
      </c>
      <c r="I45" s="37">
        <v>0</v>
      </c>
      <c r="J45" s="37">
        <v>33688</v>
      </c>
      <c r="K45" s="37">
        <v>7471</v>
      </c>
      <c r="L45" s="37">
        <f t="shared" si="1"/>
        <v>55062</v>
      </c>
    </row>
    <row r="46" spans="1:12" x14ac:dyDescent="0.3">
      <c r="A46" s="35">
        <v>66</v>
      </c>
      <c r="B46" s="36" t="s">
        <v>141</v>
      </c>
      <c r="C46" s="37">
        <v>3190652</v>
      </c>
      <c r="D46" s="37">
        <v>957296</v>
      </c>
      <c r="E46" s="37">
        <v>105054</v>
      </c>
      <c r="F46" s="37">
        <v>286858</v>
      </c>
      <c r="G46" s="37">
        <v>1305049</v>
      </c>
      <c r="H46" s="37">
        <v>361529</v>
      </c>
      <c r="I46" s="37">
        <v>4260659</v>
      </c>
      <c r="J46" s="37">
        <v>476387</v>
      </c>
      <c r="K46" s="37">
        <v>460360</v>
      </c>
      <c r="L46" s="37">
        <f t="shared" si="1"/>
        <v>11403844</v>
      </c>
    </row>
    <row r="47" spans="1:12" x14ac:dyDescent="0.3">
      <c r="A47" s="35">
        <v>67</v>
      </c>
      <c r="B47" s="36" t="s">
        <v>142</v>
      </c>
      <c r="C47" s="37">
        <v>0</v>
      </c>
      <c r="D47" s="37">
        <v>0</v>
      </c>
      <c r="E47" s="37">
        <v>0</v>
      </c>
      <c r="F47" s="37">
        <v>0</v>
      </c>
      <c r="G47" s="37">
        <v>435</v>
      </c>
      <c r="H47" s="37">
        <v>0</v>
      </c>
      <c r="I47" s="37">
        <v>110176</v>
      </c>
      <c r="J47" s="37">
        <v>0</v>
      </c>
      <c r="K47" s="37">
        <v>0</v>
      </c>
      <c r="L47" s="37">
        <f t="shared" si="1"/>
        <v>110611</v>
      </c>
    </row>
    <row r="48" spans="1:12" x14ac:dyDescent="0.3">
      <c r="A48" s="35">
        <v>68</v>
      </c>
      <c r="B48" s="36" t="s">
        <v>143</v>
      </c>
      <c r="C48" s="37">
        <v>7764794</v>
      </c>
      <c r="D48" s="37">
        <v>3370904</v>
      </c>
      <c r="E48" s="37">
        <v>871380</v>
      </c>
      <c r="F48" s="37">
        <v>1519728</v>
      </c>
      <c r="G48" s="37">
        <v>5822918</v>
      </c>
      <c r="H48" s="37">
        <v>1959333</v>
      </c>
      <c r="I48" s="37">
        <v>15882007</v>
      </c>
      <c r="J48" s="37">
        <v>1357765</v>
      </c>
      <c r="K48" s="37">
        <v>1608576</v>
      </c>
      <c r="L48" s="37">
        <f t="shared" si="1"/>
        <v>40157405</v>
      </c>
    </row>
    <row r="49" spans="1:12" x14ac:dyDescent="0.3">
      <c r="A49" s="35">
        <v>69</v>
      </c>
      <c r="B49" s="36" t="s">
        <v>144</v>
      </c>
      <c r="C49" s="37">
        <v>38493545</v>
      </c>
      <c r="D49" s="37">
        <v>18872877</v>
      </c>
      <c r="E49" s="37">
        <v>3699074</v>
      </c>
      <c r="F49" s="37">
        <v>12241987</v>
      </c>
      <c r="G49" s="37">
        <v>39568391</v>
      </c>
      <c r="H49" s="37">
        <v>9521117</v>
      </c>
      <c r="I49" s="37">
        <v>94226305</v>
      </c>
      <c r="J49" s="37">
        <v>10972835</v>
      </c>
      <c r="K49" s="37">
        <v>7580206</v>
      </c>
      <c r="L49" s="37">
        <f t="shared" si="1"/>
        <v>235176337</v>
      </c>
    </row>
    <row r="50" spans="1:12" x14ac:dyDescent="0.3">
      <c r="A50" s="26"/>
      <c r="B50" s="26"/>
      <c r="C50" s="50"/>
      <c r="D50" s="50"/>
      <c r="E50" s="50"/>
      <c r="F50" s="50"/>
      <c r="G50" s="50"/>
      <c r="H50" s="50"/>
      <c r="I50" s="50"/>
      <c r="J50" s="50"/>
      <c r="K50" s="50"/>
      <c r="L50" s="50"/>
    </row>
    <row r="51" spans="1:12" x14ac:dyDescent="0.3">
      <c r="A51" s="26"/>
      <c r="B51" s="26"/>
      <c r="C51" s="50"/>
      <c r="D51" s="50"/>
      <c r="E51" s="50"/>
      <c r="F51" s="50"/>
      <c r="G51" s="50"/>
      <c r="H51" s="50"/>
      <c r="I51" s="50"/>
      <c r="J51" s="50"/>
      <c r="K51" s="50"/>
      <c r="L51" s="50"/>
    </row>
    <row r="52" spans="1:12" x14ac:dyDescent="0.3">
      <c r="A52" s="26"/>
      <c r="B52" s="26"/>
      <c r="C52" s="12"/>
      <c r="D52" s="12"/>
      <c r="E52" s="12"/>
      <c r="F52" s="12"/>
      <c r="G52" s="12"/>
      <c r="H52" s="12"/>
      <c r="I52" s="12"/>
      <c r="J52" s="12"/>
      <c r="K52" s="12"/>
      <c r="L52" s="12"/>
    </row>
    <row r="53" spans="1:12" x14ac:dyDescent="0.3">
      <c r="A53" s="26"/>
      <c r="B53" s="26"/>
      <c r="C53" s="12"/>
      <c r="D53" s="12"/>
      <c r="E53" s="12"/>
      <c r="F53" s="12"/>
      <c r="G53" s="12"/>
      <c r="H53" s="12"/>
      <c r="I53" s="12"/>
      <c r="J53" s="12"/>
      <c r="K53" s="12"/>
      <c r="L53" s="12"/>
    </row>
    <row r="55" spans="1:12" ht="15" customHeight="1" x14ac:dyDescent="0.3">
      <c r="A55" s="60" t="s">
        <v>187</v>
      </c>
      <c r="B55" s="61"/>
      <c r="C55" s="47" t="s">
        <v>0</v>
      </c>
      <c r="D55" s="47" t="s">
        <v>188</v>
      </c>
      <c r="E55" s="47" t="s">
        <v>189</v>
      </c>
      <c r="F55" s="47" t="s">
        <v>190</v>
      </c>
      <c r="G55" s="47" t="s">
        <v>191</v>
      </c>
      <c r="H55" s="47" t="s">
        <v>192</v>
      </c>
      <c r="I55" s="47" t="s">
        <v>193</v>
      </c>
      <c r="J55" s="47" t="s">
        <v>194</v>
      </c>
      <c r="K55" s="47" t="s">
        <v>195</v>
      </c>
      <c r="L55" s="47" t="s">
        <v>196</v>
      </c>
    </row>
    <row r="56" spans="1:12" x14ac:dyDescent="0.3">
      <c r="A56" s="62"/>
      <c r="B56" s="63"/>
      <c r="C56" s="19" t="s">
        <v>1</v>
      </c>
      <c r="D56" s="19" t="s">
        <v>1</v>
      </c>
      <c r="E56" s="19" t="s">
        <v>1</v>
      </c>
      <c r="F56" s="19" t="s">
        <v>1</v>
      </c>
      <c r="G56" s="19" t="s">
        <v>1</v>
      </c>
      <c r="H56" s="19" t="s">
        <v>1</v>
      </c>
      <c r="I56" s="19" t="s">
        <v>1</v>
      </c>
      <c r="J56" s="19" t="s">
        <v>1</v>
      </c>
      <c r="K56" s="19" t="s">
        <v>1</v>
      </c>
      <c r="L56" s="19" t="s">
        <v>1</v>
      </c>
    </row>
    <row r="57" spans="1:12" x14ac:dyDescent="0.3">
      <c r="A57" s="42">
        <v>70</v>
      </c>
      <c r="B57" s="43" t="s">
        <v>156</v>
      </c>
      <c r="C57" s="44"/>
      <c r="D57" s="44"/>
      <c r="E57" s="44"/>
      <c r="F57" s="44"/>
      <c r="G57" s="44"/>
      <c r="H57" s="44"/>
      <c r="I57" s="44"/>
      <c r="J57" s="44"/>
      <c r="K57" s="44"/>
      <c r="L57" s="44"/>
    </row>
    <row r="58" spans="1:12" x14ac:dyDescent="0.3">
      <c r="A58" s="40">
        <v>70.099999999999994</v>
      </c>
      <c r="B58" s="41" t="s">
        <v>157</v>
      </c>
      <c r="C58" s="37">
        <v>23090</v>
      </c>
      <c r="D58" s="37">
        <v>186</v>
      </c>
      <c r="E58" s="37">
        <v>88</v>
      </c>
      <c r="F58" s="37">
        <v>9628</v>
      </c>
      <c r="G58" s="37">
        <v>25590</v>
      </c>
      <c r="H58" s="37">
        <v>0</v>
      </c>
      <c r="I58" s="37">
        <v>324275</v>
      </c>
      <c r="J58" s="37">
        <v>0</v>
      </c>
      <c r="K58" s="37">
        <v>2078</v>
      </c>
      <c r="L58" s="37">
        <f t="shared" ref="L58:L67" si="2">SUM(C58:K58)</f>
        <v>384935</v>
      </c>
    </row>
    <row r="59" spans="1:12" x14ac:dyDescent="0.3">
      <c r="A59" s="40">
        <v>70.2</v>
      </c>
      <c r="B59" s="41" t="s">
        <v>158</v>
      </c>
      <c r="C59" s="37">
        <v>273404</v>
      </c>
      <c r="D59" s="37">
        <v>227672</v>
      </c>
      <c r="E59" s="37">
        <v>82442</v>
      </c>
      <c r="F59" s="37">
        <v>423358</v>
      </c>
      <c r="G59" s="37">
        <v>372275</v>
      </c>
      <c r="H59" s="37">
        <v>117347</v>
      </c>
      <c r="I59" s="37">
        <v>644403</v>
      </c>
      <c r="J59" s="37">
        <v>65954</v>
      </c>
      <c r="K59" s="37">
        <v>63872</v>
      </c>
      <c r="L59" s="37">
        <f t="shared" si="2"/>
        <v>2270727</v>
      </c>
    </row>
    <row r="60" spans="1:12" x14ac:dyDescent="0.3">
      <c r="A60" s="35">
        <v>71</v>
      </c>
      <c r="B60" s="45" t="s">
        <v>159</v>
      </c>
      <c r="C60" s="37">
        <v>0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f t="shared" si="2"/>
        <v>0</v>
      </c>
    </row>
    <row r="61" spans="1:12" x14ac:dyDescent="0.3">
      <c r="A61" s="35">
        <v>72</v>
      </c>
      <c r="B61" s="36" t="s">
        <v>160</v>
      </c>
      <c r="C61" s="37">
        <v>166886</v>
      </c>
      <c r="D61" s="37">
        <v>184117</v>
      </c>
      <c r="E61" s="37">
        <v>520</v>
      </c>
      <c r="F61" s="37">
        <v>6204</v>
      </c>
      <c r="G61" s="37">
        <v>8742</v>
      </c>
      <c r="H61" s="37">
        <v>294</v>
      </c>
      <c r="I61" s="37">
        <v>60743</v>
      </c>
      <c r="J61" s="37">
        <v>2679</v>
      </c>
      <c r="K61" s="37">
        <v>23017</v>
      </c>
      <c r="L61" s="37">
        <f t="shared" si="2"/>
        <v>453202</v>
      </c>
    </row>
    <row r="62" spans="1:12" x14ac:dyDescent="0.3">
      <c r="A62" s="35">
        <v>73</v>
      </c>
      <c r="B62" s="36" t="s">
        <v>161</v>
      </c>
      <c r="C62" s="37">
        <v>61389</v>
      </c>
      <c r="D62" s="37">
        <v>39878</v>
      </c>
      <c r="E62" s="37">
        <v>585</v>
      </c>
      <c r="F62" s="37">
        <v>2</v>
      </c>
      <c r="G62" s="37">
        <v>59742</v>
      </c>
      <c r="H62" s="37">
        <v>10224</v>
      </c>
      <c r="I62" s="37">
        <v>60130</v>
      </c>
      <c r="J62" s="37">
        <v>2618</v>
      </c>
      <c r="K62" s="37">
        <v>30524</v>
      </c>
      <c r="L62" s="37">
        <f t="shared" si="2"/>
        <v>265092</v>
      </c>
    </row>
    <row r="63" spans="1:12" x14ac:dyDescent="0.3">
      <c r="A63" s="35">
        <v>74</v>
      </c>
      <c r="B63" s="36" t="s">
        <v>162</v>
      </c>
      <c r="C63" s="37">
        <v>273794</v>
      </c>
      <c r="D63" s="37">
        <v>11091</v>
      </c>
      <c r="E63" s="37">
        <v>4709</v>
      </c>
      <c r="F63" s="37">
        <v>0</v>
      </c>
      <c r="G63" s="37">
        <v>0</v>
      </c>
      <c r="H63" s="37">
        <v>19934</v>
      </c>
      <c r="I63" s="37">
        <v>779806</v>
      </c>
      <c r="J63" s="37">
        <v>70203</v>
      </c>
      <c r="K63" s="37">
        <v>28714</v>
      </c>
      <c r="L63" s="37">
        <f t="shared" si="2"/>
        <v>1188251</v>
      </c>
    </row>
    <row r="64" spans="1:12" x14ac:dyDescent="0.3">
      <c r="A64" s="35">
        <v>75</v>
      </c>
      <c r="B64" s="36" t="s">
        <v>163</v>
      </c>
      <c r="C64" s="37">
        <v>394804</v>
      </c>
      <c r="D64" s="37">
        <v>11858</v>
      </c>
      <c r="E64" s="37">
        <v>9852</v>
      </c>
      <c r="F64" s="37">
        <v>48593</v>
      </c>
      <c r="G64" s="37">
        <v>363356</v>
      </c>
      <c r="H64" s="37">
        <v>7629</v>
      </c>
      <c r="I64" s="37">
        <v>366960</v>
      </c>
      <c r="J64" s="37">
        <v>16095</v>
      </c>
      <c r="K64" s="37">
        <v>6719</v>
      </c>
      <c r="L64" s="37">
        <f t="shared" si="2"/>
        <v>1225866</v>
      </c>
    </row>
    <row r="65" spans="1:12" x14ac:dyDescent="0.3">
      <c r="A65" s="35">
        <v>76</v>
      </c>
      <c r="B65" s="36" t="s">
        <v>164</v>
      </c>
      <c r="C65" s="37">
        <v>0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f t="shared" si="2"/>
        <v>0</v>
      </c>
    </row>
    <row r="66" spans="1:12" ht="13.2" customHeight="1" x14ac:dyDescent="0.3">
      <c r="A66" s="35">
        <v>77</v>
      </c>
      <c r="B66" s="36" t="s">
        <v>165</v>
      </c>
      <c r="C66" s="37">
        <v>90961</v>
      </c>
      <c r="D66" s="37">
        <v>54918</v>
      </c>
      <c r="E66" s="37">
        <v>0</v>
      </c>
      <c r="F66" s="37">
        <v>15883</v>
      </c>
      <c r="G66" s="37">
        <v>27413</v>
      </c>
      <c r="H66" s="37">
        <v>0</v>
      </c>
      <c r="I66" s="37">
        <v>606673</v>
      </c>
      <c r="J66" s="37">
        <v>0</v>
      </c>
      <c r="K66" s="37">
        <v>0</v>
      </c>
      <c r="L66" s="37">
        <f t="shared" si="2"/>
        <v>795848</v>
      </c>
    </row>
    <row r="67" spans="1:12" ht="15" customHeight="1" x14ac:dyDescent="0.3">
      <c r="A67" s="35">
        <v>78</v>
      </c>
      <c r="B67" s="36" t="s">
        <v>166</v>
      </c>
      <c r="C67" s="37">
        <v>10251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2350</v>
      </c>
      <c r="K67" s="37">
        <v>0</v>
      </c>
      <c r="L67" s="37">
        <f t="shared" si="2"/>
        <v>12601</v>
      </c>
    </row>
    <row r="68" spans="1:12" x14ac:dyDescent="0.3">
      <c r="A68" s="35">
        <v>79</v>
      </c>
      <c r="B68" s="43" t="s">
        <v>179</v>
      </c>
      <c r="C68" s="44"/>
      <c r="D68" s="44"/>
      <c r="E68" s="44"/>
      <c r="F68" s="44"/>
      <c r="G68" s="44"/>
      <c r="H68" s="44"/>
      <c r="I68" s="44"/>
      <c r="J68" s="44"/>
      <c r="K68" s="44"/>
      <c r="L68" s="44"/>
    </row>
    <row r="69" spans="1:12" x14ac:dyDescent="0.3">
      <c r="A69" s="40">
        <v>79.099999999999994</v>
      </c>
      <c r="B69" s="41" t="s">
        <v>180</v>
      </c>
      <c r="C69" s="37">
        <v>4569536</v>
      </c>
      <c r="D69" s="37">
        <v>2334318</v>
      </c>
      <c r="E69" s="37">
        <v>561651</v>
      </c>
      <c r="F69" s="37">
        <v>1995871</v>
      </c>
      <c r="G69" s="37">
        <v>5265636</v>
      </c>
      <c r="H69" s="37">
        <v>1617783</v>
      </c>
      <c r="I69" s="37">
        <v>15473339</v>
      </c>
      <c r="J69" s="37">
        <v>1447727</v>
      </c>
      <c r="K69" s="37">
        <v>911721</v>
      </c>
      <c r="L69" s="37">
        <f>SUM(C69:K69)</f>
        <v>34177582</v>
      </c>
    </row>
    <row r="70" spans="1:12" x14ac:dyDescent="0.3">
      <c r="A70" s="40">
        <v>79.2</v>
      </c>
      <c r="B70" s="41" t="s">
        <v>181</v>
      </c>
      <c r="C70" s="37">
        <v>17469293</v>
      </c>
      <c r="D70" s="37">
        <v>6688059</v>
      </c>
      <c r="E70" s="37">
        <v>1600212</v>
      </c>
      <c r="F70" s="37">
        <v>4213222</v>
      </c>
      <c r="G70" s="37">
        <v>18321509</v>
      </c>
      <c r="H70" s="37">
        <v>4378562</v>
      </c>
      <c r="I70" s="37">
        <v>40859695</v>
      </c>
      <c r="J70" s="37">
        <v>3800903</v>
      </c>
      <c r="K70" s="37">
        <v>2642482</v>
      </c>
      <c r="L70" s="37">
        <f>SUM(C70:K70)</f>
        <v>99973937</v>
      </c>
    </row>
    <row r="71" spans="1:12" x14ac:dyDescent="0.3">
      <c r="A71" s="40">
        <v>79.3</v>
      </c>
      <c r="B71" s="41" t="s">
        <v>182</v>
      </c>
      <c r="C71" s="37">
        <v>1956248</v>
      </c>
      <c r="D71" s="37">
        <v>713156</v>
      </c>
      <c r="E71" s="37">
        <v>204089</v>
      </c>
      <c r="F71" s="37">
        <v>541045</v>
      </c>
      <c r="G71" s="37">
        <v>1231763</v>
      </c>
      <c r="H71" s="37">
        <v>497128</v>
      </c>
      <c r="I71" s="37">
        <v>4581571</v>
      </c>
      <c r="J71" s="37">
        <v>533694</v>
      </c>
      <c r="K71" s="37">
        <v>314807</v>
      </c>
      <c r="L71" s="37">
        <f>SUM(C71:K71)</f>
        <v>10573501</v>
      </c>
    </row>
    <row r="72" spans="1:12" x14ac:dyDescent="0.3">
      <c r="A72" s="40">
        <v>79.400000000000006</v>
      </c>
      <c r="B72" s="41" t="s">
        <v>183</v>
      </c>
      <c r="C72" s="37">
        <v>2438592</v>
      </c>
      <c r="D72" s="37">
        <v>1077023</v>
      </c>
      <c r="E72" s="37">
        <v>261905</v>
      </c>
      <c r="F72" s="37">
        <v>828237</v>
      </c>
      <c r="G72" s="37">
        <v>1513514</v>
      </c>
      <c r="H72" s="37">
        <v>487564</v>
      </c>
      <c r="I72" s="37">
        <v>6542099</v>
      </c>
      <c r="J72" s="37">
        <v>527266</v>
      </c>
      <c r="K72" s="37">
        <v>217997</v>
      </c>
      <c r="L72" s="37">
        <f>SUM(C72:K72)</f>
        <v>13894197</v>
      </c>
    </row>
    <row r="73" spans="1:12" x14ac:dyDescent="0.3">
      <c r="A73" s="40">
        <v>79.5</v>
      </c>
      <c r="B73" s="41" t="s">
        <v>184</v>
      </c>
      <c r="C73" s="37">
        <v>786221</v>
      </c>
      <c r="D73" s="37">
        <v>31138</v>
      </c>
      <c r="E73" s="37">
        <v>1617</v>
      </c>
      <c r="F73" s="37">
        <v>3200</v>
      </c>
      <c r="G73" s="37">
        <v>1477</v>
      </c>
      <c r="H73" s="37">
        <v>619</v>
      </c>
      <c r="I73" s="37">
        <v>1005105</v>
      </c>
      <c r="J73" s="37">
        <v>0</v>
      </c>
      <c r="K73" s="37">
        <v>2309</v>
      </c>
      <c r="L73" s="37">
        <f>SUM(C73:K73)</f>
        <v>1831686</v>
      </c>
    </row>
    <row r="74" spans="1:12" x14ac:dyDescent="0.3">
      <c r="A74" s="35">
        <v>80</v>
      </c>
      <c r="B74" s="43" t="s">
        <v>167</v>
      </c>
      <c r="C74" s="44"/>
      <c r="D74" s="44"/>
      <c r="E74" s="44"/>
      <c r="F74" s="44"/>
      <c r="G74" s="44"/>
      <c r="H74" s="44"/>
      <c r="I74" s="44"/>
      <c r="J74" s="44"/>
      <c r="K74" s="44"/>
      <c r="L74" s="44"/>
    </row>
    <row r="75" spans="1:12" x14ac:dyDescent="0.3">
      <c r="A75" s="40">
        <v>80.099999999999994</v>
      </c>
      <c r="B75" s="41" t="s">
        <v>34</v>
      </c>
      <c r="C75" s="37">
        <v>2482567</v>
      </c>
      <c r="D75" s="37">
        <v>1367052</v>
      </c>
      <c r="E75" s="37">
        <v>506709</v>
      </c>
      <c r="F75" s="37">
        <v>675995</v>
      </c>
      <c r="G75" s="37">
        <v>3295703</v>
      </c>
      <c r="H75" s="37">
        <v>602699</v>
      </c>
      <c r="I75" s="37">
        <v>881444</v>
      </c>
      <c r="J75" s="37">
        <v>449711</v>
      </c>
      <c r="K75" s="37">
        <v>1564085</v>
      </c>
      <c r="L75" s="37">
        <f t="shared" ref="L75:L82" si="3">SUM(C75:K75)</f>
        <v>11825965</v>
      </c>
    </row>
    <row r="76" spans="1:12" x14ac:dyDescent="0.3">
      <c r="A76" s="40">
        <v>80.2</v>
      </c>
      <c r="B76" s="41" t="s">
        <v>36</v>
      </c>
      <c r="C76" s="37">
        <v>0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  <c r="L76" s="37">
        <f t="shared" si="3"/>
        <v>0</v>
      </c>
    </row>
    <row r="77" spans="1:12" x14ac:dyDescent="0.3">
      <c r="A77" s="40">
        <v>80.3</v>
      </c>
      <c r="B77" s="41" t="s">
        <v>168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f t="shared" si="3"/>
        <v>0</v>
      </c>
    </row>
    <row r="78" spans="1:12" x14ac:dyDescent="0.3">
      <c r="A78" s="40">
        <v>80.400000000000006</v>
      </c>
      <c r="B78" s="41" t="s">
        <v>169</v>
      </c>
      <c r="C78" s="37">
        <v>0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  <c r="L78" s="37">
        <f t="shared" si="3"/>
        <v>0</v>
      </c>
    </row>
    <row r="79" spans="1:12" x14ac:dyDescent="0.3">
      <c r="A79" s="40">
        <v>80.5</v>
      </c>
      <c r="B79" s="41" t="s">
        <v>170</v>
      </c>
      <c r="C79" s="37">
        <v>3050998</v>
      </c>
      <c r="D79" s="37">
        <v>3588530</v>
      </c>
      <c r="E79" s="37">
        <v>3317</v>
      </c>
      <c r="F79" s="37">
        <v>691750</v>
      </c>
      <c r="G79" s="37">
        <v>4243584</v>
      </c>
      <c r="H79" s="37">
        <v>491674</v>
      </c>
      <c r="I79" s="37">
        <v>10063421</v>
      </c>
      <c r="J79" s="37">
        <v>1388148</v>
      </c>
      <c r="K79" s="37">
        <v>97899</v>
      </c>
      <c r="L79" s="37">
        <f t="shared" si="3"/>
        <v>23619321</v>
      </c>
    </row>
    <row r="80" spans="1:12" x14ac:dyDescent="0.3">
      <c r="A80" s="35">
        <v>81</v>
      </c>
      <c r="B80" s="36" t="s">
        <v>171</v>
      </c>
      <c r="C80" s="37">
        <v>1096769</v>
      </c>
      <c r="D80" s="37">
        <v>454077</v>
      </c>
      <c r="E80" s="37">
        <v>17197</v>
      </c>
      <c r="F80" s="37">
        <v>313132</v>
      </c>
      <c r="G80" s="37">
        <v>595019</v>
      </c>
      <c r="H80" s="37">
        <v>91535</v>
      </c>
      <c r="I80" s="37">
        <v>2124183</v>
      </c>
      <c r="J80" s="37">
        <v>89180</v>
      </c>
      <c r="K80" s="37">
        <v>67085</v>
      </c>
      <c r="L80" s="37">
        <f t="shared" si="3"/>
        <v>4848177</v>
      </c>
    </row>
    <row r="81" spans="1:12" x14ac:dyDescent="0.3">
      <c r="A81" s="35">
        <v>82</v>
      </c>
      <c r="B81" s="36" t="s">
        <v>172</v>
      </c>
      <c r="C81" s="37">
        <v>3348742</v>
      </c>
      <c r="D81" s="37">
        <v>2089804</v>
      </c>
      <c r="E81" s="37">
        <v>444181</v>
      </c>
      <c r="F81" s="37">
        <v>2475867</v>
      </c>
      <c r="G81" s="37">
        <v>4243068</v>
      </c>
      <c r="H81" s="37">
        <v>1198125</v>
      </c>
      <c r="I81" s="37">
        <v>9852458</v>
      </c>
      <c r="J81" s="37">
        <v>2576307</v>
      </c>
      <c r="K81" s="37">
        <v>1606897</v>
      </c>
      <c r="L81" s="37">
        <f t="shared" si="3"/>
        <v>27835449</v>
      </c>
    </row>
    <row r="82" spans="1:12" x14ac:dyDescent="0.3">
      <c r="A82" s="35">
        <v>83</v>
      </c>
      <c r="B82" s="36" t="s">
        <v>173</v>
      </c>
      <c r="C82" s="46">
        <v>38493545</v>
      </c>
      <c r="D82" s="46">
        <v>18872877</v>
      </c>
      <c r="E82" s="46">
        <v>3699074</v>
      </c>
      <c r="F82" s="46">
        <v>12241987</v>
      </c>
      <c r="G82" s="46">
        <v>39568391</v>
      </c>
      <c r="H82" s="46">
        <v>9521117</v>
      </c>
      <c r="I82" s="46">
        <v>94226305</v>
      </c>
      <c r="J82" s="46">
        <v>10972835</v>
      </c>
      <c r="K82" s="46">
        <v>7580206</v>
      </c>
      <c r="L82" s="46">
        <f t="shared" si="3"/>
        <v>235176337</v>
      </c>
    </row>
    <row r="83" spans="1:12" x14ac:dyDescent="0.3">
      <c r="C83" s="50"/>
      <c r="D83" s="50"/>
      <c r="E83" s="50"/>
      <c r="F83" s="50"/>
      <c r="G83" s="50"/>
      <c r="H83" s="50"/>
      <c r="I83" s="50"/>
      <c r="J83" s="50"/>
      <c r="K83" s="50"/>
      <c r="L83" s="50"/>
    </row>
    <row r="84" spans="1:12" x14ac:dyDescent="0.3">
      <c r="C84" s="50"/>
      <c r="D84" s="50"/>
      <c r="E84" s="50"/>
      <c r="F84" s="50"/>
      <c r="G84" s="50"/>
      <c r="H84" s="50"/>
      <c r="I84" s="50"/>
      <c r="J84" s="50"/>
      <c r="K84" s="50"/>
      <c r="L84" s="50"/>
    </row>
    <row r="85" spans="1:12" x14ac:dyDescent="0.3">
      <c r="C85" s="50"/>
      <c r="D85" s="50"/>
      <c r="E85" s="50"/>
      <c r="F85" s="50"/>
      <c r="G85" s="50"/>
      <c r="H85" s="50"/>
      <c r="I85" s="50"/>
      <c r="J85" s="50"/>
      <c r="K85" s="50"/>
      <c r="L85" s="50"/>
    </row>
  </sheetData>
  <mergeCells count="2">
    <mergeCell ref="A55:B56"/>
    <mergeCell ref="A3:B4"/>
  </mergeCells>
  <conditionalFormatting sqref="C52">
    <cfRule type="cellIs" dxfId="9" priority="67" operator="notEqual">
      <formula>0</formula>
    </cfRule>
  </conditionalFormatting>
  <conditionalFormatting sqref="A52:C52 A84:B85 M84:XFD85 M52:XFD52">
    <cfRule type="cellIs" dxfId="8" priority="61" operator="notEqual">
      <formula>0</formula>
    </cfRule>
  </conditionalFormatting>
  <conditionalFormatting sqref="D52:L52">
    <cfRule type="cellIs" dxfId="7" priority="13" operator="notEqual">
      <formula>0</formula>
    </cfRule>
  </conditionalFormatting>
  <conditionalFormatting sqref="D52:L52">
    <cfRule type="cellIs" dxfId="6" priority="10" operator="notEqual">
      <formula>0</formula>
    </cfRule>
  </conditionalFormatting>
  <conditionalFormatting sqref="C51:L51">
    <cfRule type="cellIs" dxfId="5" priority="7" operator="notEqual">
      <formula>0</formula>
    </cfRule>
  </conditionalFormatting>
  <conditionalFormatting sqref="C51:L51">
    <cfRule type="cellIs" dxfId="4" priority="6" operator="notEqual">
      <formula>0</formula>
    </cfRule>
  </conditionalFormatting>
  <conditionalFormatting sqref="C84:L84">
    <cfRule type="cellIs" dxfId="3" priority="5" operator="notEqual">
      <formula>0</formula>
    </cfRule>
  </conditionalFormatting>
  <conditionalFormatting sqref="C84:L84">
    <cfRule type="cellIs" dxfId="2" priority="4" operator="notEqual">
      <formula>0</formula>
    </cfRule>
  </conditionalFormatting>
  <conditionalFormatting sqref="C85:L85">
    <cfRule type="cellIs" dxfId="1" priority="3" operator="notEqual">
      <formula>0</formula>
    </cfRule>
  </conditionalFormatting>
  <conditionalFormatting sqref="C85:L85">
    <cfRule type="cellIs" dxfId="0" priority="2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Malibongwe Mhemhe</cp:lastModifiedBy>
  <dcterms:created xsi:type="dcterms:W3CDTF">2018-06-09T13:57:53Z</dcterms:created>
  <dcterms:modified xsi:type="dcterms:W3CDTF">2020-07-08T22:24:52Z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616250-01d4-40ab-a2e8-d4b03b0a4768_Enabled">
    <vt:lpwstr>True</vt:lpwstr>
  </property>
  <property fmtid="{D5CDD505-2E9C-101B-9397-08002B2CF9AE}" pid="3" name="MSIP_Label_a4616250-01d4-40ab-a2e8-d4b03b0a4768_SiteId">
    <vt:lpwstr>ca38a9e5-8ce2-41e8-a41e-647c7b50db4a</vt:lpwstr>
  </property>
  <property fmtid="{D5CDD505-2E9C-101B-9397-08002B2CF9AE}" pid="4" name="MSIP_Label_a4616250-01d4-40ab-a2e8-d4b03b0a4768_Owner">
    <vt:lpwstr>NtseleA@statssa.gov.za</vt:lpwstr>
  </property>
  <property fmtid="{D5CDD505-2E9C-101B-9397-08002B2CF9AE}" pid="5" name="MSIP_Label_a4616250-01d4-40ab-a2e8-d4b03b0a4768_SetDate">
    <vt:lpwstr>2020-07-04T19:03:17.0010281Z</vt:lpwstr>
  </property>
  <property fmtid="{D5CDD505-2E9C-101B-9397-08002B2CF9AE}" pid="6" name="MSIP_Label_a4616250-01d4-40ab-a2e8-d4b03b0a4768_Name">
    <vt:lpwstr>Personal</vt:lpwstr>
  </property>
  <property fmtid="{D5CDD505-2E9C-101B-9397-08002B2CF9AE}" pid="7" name="MSIP_Label_a4616250-01d4-40ab-a2e8-d4b03b0a4768_Application">
    <vt:lpwstr>Microsoft Azure Information Protection</vt:lpwstr>
  </property>
  <property fmtid="{D5CDD505-2E9C-101B-9397-08002B2CF9AE}" pid="8" name="MSIP_Label_a4616250-01d4-40ab-a2e8-d4b03b0a4768_ActionId">
    <vt:lpwstr>70571d85-6112-4fb2-8d99-aa43e005b54c</vt:lpwstr>
  </property>
  <property fmtid="{D5CDD505-2E9C-101B-9397-08002B2CF9AE}" pid="9" name="MSIP_Label_a4616250-01d4-40ab-a2e8-d4b03b0a4768_Extended_MSFT_Method">
    <vt:lpwstr>Automatic</vt:lpwstr>
  </property>
  <property fmtid="{D5CDD505-2E9C-101B-9397-08002B2CF9AE}" pid="10" name="Sensitivity">
    <vt:lpwstr>Personal</vt:lpwstr>
  </property>
</Properties>
</file>